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一期" sheetId="4" r:id="rId1"/>
    <sheet name="第二期" sheetId="5" r:id="rId2"/>
    <sheet name="总费用" sheetId="3" r:id="rId3"/>
  </sheets>
  <calcPr calcId="144525" concurrentCalc="0"/>
</workbook>
</file>

<file path=xl/sharedStrings.xml><?xml version="1.0" encoding="utf-8"?>
<sst xmlns="http://schemas.openxmlformats.org/spreadsheetml/2006/main" count="127" uniqueCount="67">
  <si>
    <r>
      <rPr>
        <b/>
        <sz val="26"/>
        <color rgb="FF000000"/>
        <rFont val="宋体"/>
        <charset val="134"/>
      </rPr>
      <t>2022年琼山区科级领导干部深入学习贯彻党的十九届六中全会精神暨能力提升专题培训班经费结算（第一期）</t>
    </r>
    <r>
      <rPr>
        <b/>
        <sz val="24"/>
        <color rgb="FF000000"/>
        <rFont val="宋体"/>
        <charset val="134"/>
      </rPr>
      <t xml:space="preserve">
</t>
    </r>
    <r>
      <rPr>
        <sz val="20"/>
        <color rgb="FF000000"/>
        <rFont val="宋体"/>
        <charset val="134"/>
      </rPr>
      <t xml:space="preserve">   时间：3天/期</t>
    </r>
  </si>
  <si>
    <t>序号</t>
  </si>
  <si>
    <t>项目</t>
  </si>
  <si>
    <t>单价</t>
  </si>
  <si>
    <t>数量</t>
  </si>
  <si>
    <t>合计（元）</t>
  </si>
  <si>
    <t>备注</t>
  </si>
  <si>
    <t>住宿费</t>
  </si>
  <si>
    <t>单间：200元/间/天（按标准280元/间/天折扣）</t>
  </si>
  <si>
    <t>219间</t>
  </si>
  <si>
    <t>3月18日至3月19日</t>
  </si>
  <si>
    <t>211间</t>
  </si>
  <si>
    <t>3月19日至3月20日</t>
  </si>
  <si>
    <t>伙食费</t>
  </si>
  <si>
    <t>130元/人/天
（早餐20元、中餐/晚餐55元）</t>
  </si>
  <si>
    <t xml:space="preserve"> 221人*110元 *1天</t>
  </si>
  <si>
    <t>第一天中餐、晚餐</t>
  </si>
  <si>
    <t xml:space="preserve"> 221人*130元 *1天</t>
  </si>
  <si>
    <t>第二天早餐、中餐、晚餐</t>
  </si>
  <si>
    <t xml:space="preserve"> 221人*75元 *1天</t>
  </si>
  <si>
    <t>第三天早餐、中餐</t>
  </si>
  <si>
    <t>场地费</t>
  </si>
  <si>
    <t>1.5万元/间/天</t>
  </si>
  <si>
    <t xml:space="preserve"> 2.5天 </t>
  </si>
  <si>
    <t>疫情期间需隔位就坐，大报告厅按标准3万元/间/天折扣</t>
  </si>
  <si>
    <t>培训管理费</t>
  </si>
  <si>
    <t>12元/人/天</t>
  </si>
  <si>
    <t xml:space="preserve"> 219人*3天 </t>
  </si>
  <si>
    <t>含指示牌、座签、口罩等</t>
  </si>
  <si>
    <t>学员手册</t>
  </si>
  <si>
    <t>7.4元/本</t>
  </si>
  <si>
    <t xml:space="preserve"> 230本 </t>
  </si>
  <si>
    <t>保险</t>
  </si>
  <si>
    <t>7元/人</t>
  </si>
  <si>
    <t xml:space="preserve"> 222人 </t>
  </si>
  <si>
    <t>2天至5天，7元/人</t>
  </si>
  <si>
    <t>师资费</t>
  </si>
  <si>
    <t>教授：1000元/学时
副教授、正处：500元/学时
中级及以下：400元/学时</t>
  </si>
  <si>
    <t>教授：1000元*3学时*2人=6000元（王天意、夏锋）
副教授、正处：500元*3学时*2人=3000元（陈礼、陈纯英）
中级经济师：400元*3学时*1人=1200元（于涛）</t>
  </si>
  <si>
    <t>税金由琼山区委组织部代扣代缴</t>
  </si>
  <si>
    <t>总计（元）</t>
  </si>
  <si>
    <t>注：住宿费按实际结算，餐费按主办方提前确认人数结算，培训管理费所含物品、学员手册、保险需提前购买，不因学员临时请假和调期而变化，除师资费由琼山区委组织部直接支付外，其余费用由琼山区委组织部拨付至海口市委党校支付。</t>
  </si>
  <si>
    <r>
      <t>2022年琼山区科级领导干部深入学习贯彻党的十九届六中全会精神暨能力提升专题培训班经费结算（第二期）</t>
    </r>
    <r>
      <rPr>
        <b/>
        <sz val="24"/>
        <color rgb="FF000000"/>
        <rFont val="宋体"/>
        <charset val="134"/>
      </rPr>
      <t xml:space="preserve">
</t>
    </r>
    <r>
      <rPr>
        <sz val="20"/>
        <color rgb="FF000000"/>
        <rFont val="宋体"/>
        <charset val="134"/>
      </rPr>
      <t>时间：3天/期</t>
    </r>
  </si>
  <si>
    <t>177间</t>
  </si>
  <si>
    <t>3月25日至3月26日</t>
  </si>
  <si>
    <t>156间</t>
  </si>
  <si>
    <t>3月26日至3月27日</t>
  </si>
  <si>
    <t xml:space="preserve"> 187人*110元 *1天</t>
  </si>
  <si>
    <t xml:space="preserve"> 170人*130元 *1天</t>
  </si>
  <si>
    <t xml:space="preserve"> 167人*75元 *1天</t>
  </si>
  <si>
    <t xml:space="preserve"> 3天 </t>
  </si>
  <si>
    <t xml:space="preserve"> 180人*3天 </t>
  </si>
  <si>
    <t xml:space="preserve"> 195本 </t>
  </si>
  <si>
    <t xml:space="preserve"> 185人 </t>
  </si>
  <si>
    <t>教授：1000元*3学时*4人=12000元（毕普云、吴杰、王天意、夏锋）
副教授、正处：500元*3学时*1人+500元*2学时*1人=2500元（陈纯英、陈礼）</t>
  </si>
  <si>
    <r>
      <t>2022年琼山区科级领导干部深入学习贯彻党的十九届六中全会精神暨能力提升专题培训班经费结算</t>
    </r>
    <r>
      <rPr>
        <b/>
        <sz val="24"/>
        <color rgb="FF000000"/>
        <rFont val="宋体"/>
        <charset val="134"/>
      </rPr>
      <t xml:space="preserve">
</t>
    </r>
    <r>
      <rPr>
        <sz val="20"/>
        <color rgb="FF000000"/>
        <rFont val="宋体"/>
        <charset val="134"/>
      </rPr>
      <t>时间：3天/期，共2期</t>
    </r>
  </si>
  <si>
    <t>单间：200元/间/天</t>
  </si>
  <si>
    <t>763 间</t>
  </si>
  <si>
    <t>按标准280元/间/天折扣</t>
  </si>
  <si>
    <t xml:space="preserve"> 408人*110元 *1天</t>
  </si>
  <si>
    <t xml:space="preserve"> 391人*130元 *1天</t>
  </si>
  <si>
    <t>388人*75元 *1天</t>
  </si>
  <si>
    <t xml:space="preserve">5.5天 </t>
  </si>
  <si>
    <t xml:space="preserve">399人*3天 </t>
  </si>
  <si>
    <t xml:space="preserve">425本 </t>
  </si>
  <si>
    <t xml:space="preserve">407人 </t>
  </si>
  <si>
    <r>
      <rPr>
        <b/>
        <sz val="16"/>
        <color theme="1"/>
        <rFont val="宋体"/>
        <charset val="134"/>
      </rPr>
      <t>第一期：</t>
    </r>
    <r>
      <rPr>
        <sz val="16"/>
        <color theme="1"/>
        <rFont val="宋体"/>
        <charset val="134"/>
      </rPr>
      <t xml:space="preserve">
教授：1000元*3学时*2人=6000元（王天意、夏锋）
副教授、正处：500元*3学时*2人=3000元（陈礼、陈纯英）
中级经济师：400元*3学时*1人=1200元（于涛）
</t>
    </r>
    <r>
      <rPr>
        <b/>
        <sz val="16"/>
        <color theme="1"/>
        <rFont val="宋体"/>
        <charset val="134"/>
      </rPr>
      <t xml:space="preserve">第二期：
</t>
    </r>
    <r>
      <rPr>
        <sz val="16"/>
        <color theme="1"/>
        <rFont val="宋体"/>
        <charset val="134"/>
      </rPr>
      <t>教授：1000元*3学时*4人=12000元（毕普云、吴杰、王天意、夏锋）
副教授、正处：500元*3学时*1人+500元*2学时*1人=2500元（陈纯英、陈礼）</t>
    </r>
  </si>
</sst>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176" formatCode="0_ "/>
    <numFmt numFmtId="42" formatCode="_ &quot;￥&quot;* #,##0_ ;_ &quot;￥&quot;* \-#,##0_ ;_ &quot;￥&quot;* &quot;-&quot;_ ;_ @_ "/>
  </numFmts>
  <fonts count="33">
    <font>
      <sz val="11"/>
      <color indexed="8"/>
      <name val="Tahoma"/>
      <charset val="134"/>
    </font>
    <font>
      <sz val="18"/>
      <color indexed="8"/>
      <name val="宋体"/>
      <charset val="134"/>
    </font>
    <font>
      <b/>
      <sz val="26"/>
      <color rgb="FF000000"/>
      <name val="宋体"/>
      <charset val="134"/>
    </font>
    <font>
      <b/>
      <sz val="18"/>
      <color indexed="8"/>
      <name val="宋体"/>
      <charset val="134"/>
    </font>
    <font>
      <sz val="16"/>
      <color indexed="8"/>
      <name val="宋体"/>
      <charset val="134"/>
    </font>
    <font>
      <sz val="16"/>
      <name val="宋体"/>
      <charset val="134"/>
    </font>
    <font>
      <sz val="16"/>
      <color rgb="FF000000"/>
      <name val="宋体"/>
      <charset val="134"/>
    </font>
    <font>
      <b/>
      <sz val="16"/>
      <color indexed="8"/>
      <name val="宋体"/>
      <charset val="134"/>
    </font>
    <font>
      <sz val="16"/>
      <color theme="1"/>
      <name val="宋体"/>
      <charset val="134"/>
    </font>
    <font>
      <b/>
      <sz val="16"/>
      <color theme="1"/>
      <name val="宋体"/>
      <charset val="134"/>
    </font>
    <font>
      <sz val="14"/>
      <color theme="1"/>
      <name val="宋体"/>
      <charset val="134"/>
    </font>
    <font>
      <sz val="11"/>
      <color indexed="9"/>
      <name val="宋体"/>
      <charset val="0"/>
    </font>
    <font>
      <sz val="11"/>
      <color indexed="8"/>
      <name val="宋体"/>
      <charset val="0"/>
    </font>
    <font>
      <sz val="12"/>
      <name val="宋体"/>
      <charset val="134"/>
    </font>
    <font>
      <sz val="11"/>
      <color indexed="10"/>
      <name val="宋体"/>
      <charset val="0"/>
    </font>
    <font>
      <b/>
      <sz val="11"/>
      <color indexed="63"/>
      <name val="宋体"/>
      <charset val="0"/>
    </font>
    <font>
      <sz val="11"/>
      <color indexed="60"/>
      <name val="宋体"/>
      <charset val="0"/>
    </font>
    <font>
      <b/>
      <sz val="11"/>
      <color indexed="62"/>
      <name val="宋体"/>
      <charset val="134"/>
    </font>
    <font>
      <b/>
      <sz val="15"/>
      <color indexed="62"/>
      <name val="宋体"/>
      <charset val="134"/>
    </font>
    <font>
      <b/>
      <sz val="13"/>
      <color indexed="62"/>
      <name val="宋体"/>
      <charset val="134"/>
    </font>
    <font>
      <b/>
      <sz val="11"/>
      <color indexed="9"/>
      <name val="宋体"/>
      <charset val="0"/>
    </font>
    <font>
      <sz val="11"/>
      <color indexed="17"/>
      <name val="宋体"/>
      <charset val="0"/>
    </font>
    <font>
      <b/>
      <sz val="11"/>
      <color indexed="8"/>
      <name val="宋体"/>
      <charset val="0"/>
    </font>
    <font>
      <sz val="11"/>
      <color indexed="52"/>
      <name val="宋体"/>
      <charset val="0"/>
    </font>
    <font>
      <u/>
      <sz val="11"/>
      <color indexed="20"/>
      <name val="宋体"/>
      <charset val="0"/>
    </font>
    <font>
      <u/>
      <sz val="11"/>
      <color indexed="12"/>
      <name val="宋体"/>
      <charset val="0"/>
    </font>
    <font>
      <b/>
      <sz val="11"/>
      <color indexed="52"/>
      <name val="宋体"/>
      <charset val="0"/>
    </font>
    <font>
      <sz val="11"/>
      <color indexed="62"/>
      <name val="宋体"/>
      <charset val="0"/>
    </font>
    <font>
      <sz val="11"/>
      <color indexed="8"/>
      <name val="宋体"/>
      <charset val="134"/>
    </font>
    <font>
      <i/>
      <sz val="11"/>
      <color indexed="23"/>
      <name val="宋体"/>
      <charset val="0"/>
    </font>
    <font>
      <b/>
      <sz val="18"/>
      <color indexed="62"/>
      <name val="宋体"/>
      <charset val="134"/>
    </font>
    <font>
      <b/>
      <sz val="24"/>
      <color rgb="FF000000"/>
      <name val="宋体"/>
      <charset val="134"/>
    </font>
    <font>
      <sz val="20"/>
      <color rgb="FF000000"/>
      <name val="宋体"/>
      <charset val="134"/>
    </font>
  </fonts>
  <fills count="18">
    <fill>
      <patternFill patternType="none"/>
    </fill>
    <fill>
      <patternFill patternType="gray125"/>
    </fill>
    <fill>
      <patternFill patternType="solid">
        <fgColor indexed="5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25"/>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31"/>
        <bgColor indexed="64"/>
      </patternFill>
    </fill>
    <fill>
      <patternFill patternType="solid">
        <fgColor indexed="26"/>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0" fontId="11" fillId="3" borderId="0" applyNumberFormat="0" applyBorder="0" applyAlignment="0" applyProtection="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27" fillId="3" borderId="19"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44" fontId="13" fillId="0" borderId="0" applyFont="0" applyFill="0" applyBorder="0" applyAlignment="0" applyProtection="0">
      <alignment vertical="center"/>
    </xf>
    <xf numFmtId="0" fontId="11" fillId="14" borderId="0" applyNumberFormat="0" applyBorder="0" applyAlignment="0" applyProtection="0">
      <alignment vertical="center"/>
    </xf>
    <xf numFmtId="9" fontId="13" fillId="0" borderId="0" applyFont="0" applyFill="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26" fillId="8" borderId="19" applyNumberFormat="0" applyAlignment="0" applyProtection="0">
      <alignment vertical="center"/>
    </xf>
    <xf numFmtId="0" fontId="11" fillId="7" borderId="0" applyNumberFormat="0" applyBorder="0" applyAlignment="0" applyProtection="0">
      <alignment vertical="center"/>
    </xf>
    <xf numFmtId="0" fontId="16" fillId="9" borderId="0" applyNumberFormat="0" applyBorder="0" applyAlignment="0" applyProtection="0">
      <alignment vertical="center"/>
    </xf>
    <xf numFmtId="0" fontId="12" fillId="12" borderId="0" applyNumberFormat="0" applyBorder="0" applyAlignment="0" applyProtection="0">
      <alignment vertical="center"/>
    </xf>
    <xf numFmtId="0" fontId="21" fillId="5" borderId="0" applyNumberFormat="0" applyBorder="0" applyAlignment="0" applyProtection="0">
      <alignment vertical="center"/>
    </xf>
    <xf numFmtId="0" fontId="12" fillId="16" borderId="0" applyNumberFormat="0" applyBorder="0" applyAlignment="0" applyProtection="0">
      <alignment vertical="center"/>
    </xf>
    <xf numFmtId="0" fontId="22" fillId="0" borderId="17" applyNumberFormat="0" applyFill="0" applyAlignment="0" applyProtection="0">
      <alignment vertical="center"/>
    </xf>
    <xf numFmtId="0" fontId="16" fillId="6" borderId="0" applyNumberFormat="0" applyBorder="0" applyAlignment="0" applyProtection="0">
      <alignment vertical="center"/>
    </xf>
    <xf numFmtId="0" fontId="20" fillId="11" borderId="16" applyNumberFormat="0" applyAlignment="0" applyProtection="0">
      <alignment vertical="center"/>
    </xf>
    <xf numFmtId="0" fontId="15" fillId="8" borderId="14" applyNumberFormat="0" applyAlignment="0" applyProtection="0">
      <alignment vertical="center"/>
    </xf>
    <xf numFmtId="0" fontId="18" fillId="0" borderId="15" applyNumberFormat="0" applyFill="0" applyAlignment="0" applyProtection="0">
      <alignment vertical="center"/>
    </xf>
    <xf numFmtId="0" fontId="29" fillId="0" borderId="0" applyNumberFormat="0" applyFill="0" applyBorder="0" applyAlignment="0" applyProtection="0">
      <alignment vertical="center"/>
    </xf>
    <xf numFmtId="0" fontId="12" fillId="6" borderId="0" applyNumberFormat="0" applyBorder="0" applyAlignment="0" applyProtection="0">
      <alignment vertical="center"/>
    </xf>
    <xf numFmtId="0" fontId="17" fillId="0" borderId="0" applyNumberFormat="0" applyFill="0" applyBorder="0" applyAlignment="0" applyProtection="0">
      <alignment vertical="center"/>
    </xf>
    <xf numFmtId="42" fontId="13" fillId="0" borderId="0" applyFont="0" applyFill="0" applyBorder="0" applyAlignment="0" applyProtection="0">
      <alignment vertical="center"/>
    </xf>
    <xf numFmtId="0" fontId="12" fillId="15" borderId="0" applyNumberFormat="0" applyBorder="0" applyAlignment="0" applyProtection="0">
      <alignment vertical="center"/>
    </xf>
    <xf numFmtId="43"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2" fillId="6" borderId="0" applyNumberFormat="0" applyBorder="0" applyAlignment="0" applyProtection="0">
      <alignment vertical="center"/>
    </xf>
    <xf numFmtId="0" fontId="14" fillId="0" borderId="0" applyNumberFormat="0" applyFill="0" applyBorder="0" applyAlignment="0" applyProtection="0">
      <alignment vertical="center"/>
    </xf>
    <xf numFmtId="0" fontId="11" fillId="5" borderId="0" applyNumberFormat="0" applyBorder="0" applyAlignment="0" applyProtection="0">
      <alignment vertical="center"/>
    </xf>
    <xf numFmtId="0" fontId="28" fillId="17" borderId="21" applyNumberFormat="0" applyFont="0" applyAlignment="0" applyProtection="0">
      <alignment vertical="center"/>
    </xf>
    <xf numFmtId="0" fontId="12" fillId="3"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25" fillId="0" borderId="0" applyNumberFormat="0" applyFill="0" applyBorder="0" applyAlignment="0" applyProtection="0">
      <alignment vertical="center"/>
    </xf>
    <xf numFmtId="41" fontId="13" fillId="0" borderId="0" applyFont="0" applyFill="0" applyBorder="0" applyAlignment="0" applyProtection="0">
      <alignment vertical="center"/>
    </xf>
    <xf numFmtId="0" fontId="19" fillId="0" borderId="15" applyNumberFormat="0" applyFill="0" applyAlignment="0" applyProtection="0">
      <alignment vertical="center"/>
    </xf>
    <xf numFmtId="0" fontId="12" fillId="4" borderId="0" applyNumberFormat="0" applyBorder="0" applyAlignment="0" applyProtection="0">
      <alignment vertical="center"/>
    </xf>
    <xf numFmtId="0" fontId="17" fillId="0" borderId="20" applyNumberFormat="0" applyFill="0" applyAlignment="0" applyProtection="0">
      <alignment vertical="center"/>
    </xf>
    <xf numFmtId="0" fontId="11" fillId="2" borderId="0" applyNumberFormat="0" applyBorder="0" applyAlignment="0" applyProtection="0">
      <alignment vertical="center"/>
    </xf>
    <xf numFmtId="0" fontId="12" fillId="4" borderId="0" applyNumberFormat="0" applyBorder="0" applyAlignment="0" applyProtection="0">
      <alignment vertical="center"/>
    </xf>
    <xf numFmtId="0" fontId="23" fillId="0" borderId="18" applyNumberFormat="0" applyFill="0" applyAlignment="0" applyProtection="0">
      <alignment vertical="center"/>
    </xf>
  </cellStyleXfs>
  <cellXfs count="45">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0" fontId="4" fillId="0" borderId="7"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left"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1"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F7FC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tabSelected="1" zoomScale="75" zoomScaleNormal="75" workbookViewId="0">
      <selection activeCell="I4" sqref="I4"/>
    </sheetView>
  </sheetViews>
  <sheetFormatPr defaultColWidth="9" defaultRowHeight="21.75" outlineLevelCol="5"/>
  <cols>
    <col min="1" max="1" width="5.99333333333333" style="1" customWidth="1"/>
    <col min="2" max="2" width="12.9333333333333" style="1" customWidth="1"/>
    <col min="3" max="3" width="25.9933333333333" style="1" customWidth="1"/>
    <col min="4" max="4" width="30.8333333333333" style="1" customWidth="1"/>
    <col min="5" max="5" width="13.38" style="1" customWidth="1"/>
    <col min="6" max="6" width="21.1666666666667" style="1" customWidth="1"/>
    <col min="7" max="7" width="9.37333333333333" style="1"/>
    <col min="8" max="16384" width="9" style="1"/>
  </cols>
  <sheetData>
    <row r="1" s="1" customFormat="1" ht="145" customHeight="1" spans="1:6">
      <c r="A1" s="3" t="s">
        <v>0</v>
      </c>
      <c r="B1" s="4"/>
      <c r="C1" s="4"/>
      <c r="D1" s="4"/>
      <c r="E1" s="4"/>
      <c r="F1" s="4"/>
    </row>
    <row r="2" s="2" customFormat="1" ht="47" customHeight="1" spans="1:6">
      <c r="A2" s="5" t="s">
        <v>1</v>
      </c>
      <c r="B2" s="6" t="s">
        <v>2</v>
      </c>
      <c r="C2" s="5" t="s">
        <v>3</v>
      </c>
      <c r="D2" s="5" t="s">
        <v>4</v>
      </c>
      <c r="E2" s="5" t="s">
        <v>5</v>
      </c>
      <c r="F2" s="5" t="s">
        <v>6</v>
      </c>
    </row>
    <row r="3" s="2" customFormat="1" ht="47" customHeight="1" spans="1:6">
      <c r="A3" s="9">
        <v>1</v>
      </c>
      <c r="B3" s="42" t="s">
        <v>7</v>
      </c>
      <c r="C3" s="9" t="s">
        <v>8</v>
      </c>
      <c r="D3" s="7" t="s">
        <v>9</v>
      </c>
      <c r="E3" s="9">
        <v>43800</v>
      </c>
      <c r="F3" s="7" t="s">
        <v>10</v>
      </c>
    </row>
    <row r="4" s="2" customFormat="1" ht="42" customHeight="1" spans="1:6">
      <c r="A4" s="15"/>
      <c r="B4" s="43"/>
      <c r="C4" s="12"/>
      <c r="D4" s="7" t="s">
        <v>11</v>
      </c>
      <c r="E4" s="32">
        <v>42200</v>
      </c>
      <c r="F4" s="7" t="s">
        <v>12</v>
      </c>
    </row>
    <row r="5" s="2" customFormat="1" ht="42" customHeight="1" spans="1:6">
      <c r="A5" s="9">
        <v>2</v>
      </c>
      <c r="B5" s="10" t="s">
        <v>13</v>
      </c>
      <c r="C5" s="11" t="s">
        <v>14</v>
      </c>
      <c r="D5" s="7" t="s">
        <v>15</v>
      </c>
      <c r="E5" s="33">
        <v>69615</v>
      </c>
      <c r="F5" s="20" t="s">
        <v>16</v>
      </c>
    </row>
    <row r="6" s="2" customFormat="1" ht="42" customHeight="1" spans="1:6">
      <c r="A6" s="12"/>
      <c r="B6" s="13"/>
      <c r="C6" s="11"/>
      <c r="D6" s="14" t="s">
        <v>17</v>
      </c>
      <c r="E6" s="34"/>
      <c r="F6" s="14" t="s">
        <v>18</v>
      </c>
    </row>
    <row r="7" s="2" customFormat="1" ht="42" customHeight="1" spans="1:6">
      <c r="A7" s="15"/>
      <c r="B7" s="16"/>
      <c r="C7" s="11"/>
      <c r="D7" s="14" t="s">
        <v>19</v>
      </c>
      <c r="E7" s="35"/>
      <c r="F7" s="14" t="s">
        <v>20</v>
      </c>
    </row>
    <row r="8" s="2" customFormat="1" ht="68" customHeight="1" spans="1:6">
      <c r="A8" s="7">
        <v>3</v>
      </c>
      <c r="B8" s="17" t="s">
        <v>21</v>
      </c>
      <c r="C8" s="18" t="s">
        <v>22</v>
      </c>
      <c r="D8" s="7" t="s">
        <v>23</v>
      </c>
      <c r="E8" s="7">
        <v>37500</v>
      </c>
      <c r="F8" s="7" t="s">
        <v>24</v>
      </c>
    </row>
    <row r="9" s="2" customFormat="1" ht="42" customHeight="1" spans="1:6">
      <c r="A9" s="7">
        <v>4</v>
      </c>
      <c r="B9" s="7" t="s">
        <v>25</v>
      </c>
      <c r="C9" s="19" t="s">
        <v>26</v>
      </c>
      <c r="D9" s="20" t="s">
        <v>27</v>
      </c>
      <c r="E9" s="20">
        <v>7884</v>
      </c>
      <c r="F9" s="7" t="s">
        <v>28</v>
      </c>
    </row>
    <row r="10" s="2" customFormat="1" ht="42" customHeight="1" spans="1:6">
      <c r="A10" s="7">
        <v>5</v>
      </c>
      <c r="B10" s="21" t="s">
        <v>29</v>
      </c>
      <c r="C10" s="18" t="s">
        <v>30</v>
      </c>
      <c r="D10" s="7" t="s">
        <v>31</v>
      </c>
      <c r="E10" s="15">
        <v>1702</v>
      </c>
      <c r="F10" s="36"/>
    </row>
    <row r="11" s="2" customFormat="1" ht="42" customHeight="1" spans="1:6">
      <c r="A11" s="7">
        <v>6</v>
      </c>
      <c r="B11" s="22" t="s">
        <v>32</v>
      </c>
      <c r="C11" s="20" t="s">
        <v>33</v>
      </c>
      <c r="D11" s="20" t="s">
        <v>34</v>
      </c>
      <c r="E11" s="15">
        <v>1554</v>
      </c>
      <c r="F11" s="37" t="s">
        <v>35</v>
      </c>
    </row>
    <row r="12" s="2" customFormat="1" ht="42" customHeight="1" spans="1:6">
      <c r="A12" s="23" t="s">
        <v>5</v>
      </c>
      <c r="B12" s="23"/>
      <c r="C12" s="23"/>
      <c r="D12" s="23"/>
      <c r="E12" s="38">
        <f>SUM(E3:E11)</f>
        <v>204255</v>
      </c>
      <c r="F12" s="37"/>
    </row>
    <row r="13" s="2" customFormat="1" ht="183" customHeight="1" spans="1:6">
      <c r="A13" s="24">
        <v>7</v>
      </c>
      <c r="B13" s="25" t="s">
        <v>36</v>
      </c>
      <c r="C13" s="26" t="s">
        <v>37</v>
      </c>
      <c r="D13" s="26" t="s">
        <v>38</v>
      </c>
      <c r="E13" s="39">
        <v>10200</v>
      </c>
      <c r="F13" s="40" t="s">
        <v>39</v>
      </c>
    </row>
    <row r="14" s="2" customFormat="1" ht="58" customHeight="1" spans="1:6">
      <c r="A14" s="28" t="s">
        <v>40</v>
      </c>
      <c r="B14" s="29"/>
      <c r="C14" s="29"/>
      <c r="D14" s="30"/>
      <c r="E14" s="38">
        <f>E12+E13</f>
        <v>214455</v>
      </c>
      <c r="F14" s="41"/>
    </row>
    <row r="15" s="2" customFormat="1" ht="85" customHeight="1" spans="1:6">
      <c r="A15" s="31" t="s">
        <v>41</v>
      </c>
      <c r="B15" s="31"/>
      <c r="C15" s="31"/>
      <c r="D15" s="31"/>
      <c r="E15" s="31"/>
      <c r="F15" s="31"/>
    </row>
  </sheetData>
  <mergeCells count="11">
    <mergeCell ref="A1:F1"/>
    <mergeCell ref="A12:D12"/>
    <mergeCell ref="A14:D14"/>
    <mergeCell ref="A15:F15"/>
    <mergeCell ref="A3:A4"/>
    <mergeCell ref="A5:A7"/>
    <mergeCell ref="B3:B4"/>
    <mergeCell ref="B5:B7"/>
    <mergeCell ref="C3:C4"/>
    <mergeCell ref="C5:C7"/>
    <mergeCell ref="E5:E7"/>
  </mergeCells>
  <printOptions horizontalCentered="1"/>
  <pageMargins left="0.554861111111111" right="0.554861111111111" top="0.802777777777778" bottom="0.802777777777778" header="0.5" footer="0.5"/>
  <pageSetup paperSize="9" scale="62"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zoomScale="75" zoomScaleNormal="75" workbookViewId="0">
      <selection activeCell="S1" sqref="S1"/>
    </sheetView>
  </sheetViews>
  <sheetFormatPr defaultColWidth="9" defaultRowHeight="21.75" outlineLevelCol="5"/>
  <cols>
    <col min="1" max="1" width="5.99333333333333" style="1" customWidth="1"/>
    <col min="2" max="2" width="12.9333333333333" style="1" customWidth="1"/>
    <col min="3" max="3" width="25.9933333333333" style="1" customWidth="1"/>
    <col min="4" max="4" width="32.8333333333333" style="1" customWidth="1"/>
    <col min="5" max="5" width="13.38" style="1" customWidth="1"/>
    <col min="6" max="6" width="19.7" style="1" customWidth="1"/>
    <col min="7" max="7" width="9.37333333333333" style="1"/>
    <col min="8" max="16384" width="9" style="1"/>
  </cols>
  <sheetData>
    <row r="1" s="1" customFormat="1" ht="144" customHeight="1" spans="1:6">
      <c r="A1" s="3" t="s">
        <v>42</v>
      </c>
      <c r="B1" s="4"/>
      <c r="C1" s="4"/>
      <c r="D1" s="4"/>
      <c r="E1" s="4"/>
      <c r="F1" s="4"/>
    </row>
    <row r="2" s="2" customFormat="1" ht="47" customHeight="1" spans="1:6">
      <c r="A2" s="5" t="s">
        <v>1</v>
      </c>
      <c r="B2" s="6" t="s">
        <v>2</v>
      </c>
      <c r="C2" s="5" t="s">
        <v>3</v>
      </c>
      <c r="D2" s="5" t="s">
        <v>4</v>
      </c>
      <c r="E2" s="5" t="s">
        <v>5</v>
      </c>
      <c r="F2" s="5" t="s">
        <v>6</v>
      </c>
    </row>
    <row r="3" s="2" customFormat="1" ht="47" customHeight="1" spans="1:6">
      <c r="A3" s="9">
        <v>1</v>
      </c>
      <c r="B3" s="42" t="s">
        <v>7</v>
      </c>
      <c r="C3" s="9" t="s">
        <v>8</v>
      </c>
      <c r="D3" s="7" t="s">
        <v>43</v>
      </c>
      <c r="E3" s="9">
        <v>35400</v>
      </c>
      <c r="F3" s="7" t="s">
        <v>44</v>
      </c>
    </row>
    <row r="4" s="2" customFormat="1" ht="42" customHeight="1" spans="1:6">
      <c r="A4" s="15"/>
      <c r="B4" s="43"/>
      <c r="C4" s="12"/>
      <c r="D4" s="7" t="s">
        <v>45</v>
      </c>
      <c r="E4" s="32">
        <v>31200</v>
      </c>
      <c r="F4" s="7" t="s">
        <v>46</v>
      </c>
    </row>
    <row r="5" s="2" customFormat="1" ht="42" customHeight="1" spans="1:6">
      <c r="A5" s="9">
        <v>2</v>
      </c>
      <c r="B5" s="10" t="s">
        <v>13</v>
      </c>
      <c r="C5" s="11" t="s">
        <v>14</v>
      </c>
      <c r="D5" s="7" t="s">
        <v>47</v>
      </c>
      <c r="E5" s="33">
        <v>55195</v>
      </c>
      <c r="F5" s="20" t="s">
        <v>16</v>
      </c>
    </row>
    <row r="6" s="2" customFormat="1" ht="42" customHeight="1" spans="1:6">
      <c r="A6" s="12"/>
      <c r="B6" s="13"/>
      <c r="C6" s="11"/>
      <c r="D6" s="14" t="s">
        <v>48</v>
      </c>
      <c r="E6" s="34"/>
      <c r="F6" s="14" t="s">
        <v>18</v>
      </c>
    </row>
    <row r="7" s="2" customFormat="1" ht="42" customHeight="1" spans="1:6">
      <c r="A7" s="15"/>
      <c r="B7" s="16"/>
      <c r="C7" s="11"/>
      <c r="D7" s="14" t="s">
        <v>49</v>
      </c>
      <c r="E7" s="35"/>
      <c r="F7" s="14" t="s">
        <v>20</v>
      </c>
    </row>
    <row r="8" s="2" customFormat="1" ht="68" customHeight="1" spans="1:6">
      <c r="A8" s="7">
        <v>3</v>
      </c>
      <c r="B8" s="17" t="s">
        <v>21</v>
      </c>
      <c r="C8" s="18" t="s">
        <v>22</v>
      </c>
      <c r="D8" s="7" t="s">
        <v>50</v>
      </c>
      <c r="E8" s="7">
        <v>45000</v>
      </c>
      <c r="F8" s="7" t="s">
        <v>24</v>
      </c>
    </row>
    <row r="9" s="2" customFormat="1" ht="42" customHeight="1" spans="1:6">
      <c r="A9" s="7">
        <v>4</v>
      </c>
      <c r="B9" s="7" t="s">
        <v>25</v>
      </c>
      <c r="C9" s="19" t="s">
        <v>26</v>
      </c>
      <c r="D9" s="20" t="s">
        <v>51</v>
      </c>
      <c r="E9" s="20">
        <v>6480</v>
      </c>
      <c r="F9" s="7" t="s">
        <v>28</v>
      </c>
    </row>
    <row r="10" s="2" customFormat="1" ht="42" customHeight="1" spans="1:6">
      <c r="A10" s="7">
        <v>5</v>
      </c>
      <c r="B10" s="21" t="s">
        <v>29</v>
      </c>
      <c r="C10" s="18" t="s">
        <v>30</v>
      </c>
      <c r="D10" s="7" t="s">
        <v>52</v>
      </c>
      <c r="E10" s="15">
        <v>1443</v>
      </c>
      <c r="F10" s="36"/>
    </row>
    <row r="11" s="2" customFormat="1" ht="42" customHeight="1" spans="1:6">
      <c r="A11" s="7">
        <v>6</v>
      </c>
      <c r="B11" s="22" t="s">
        <v>32</v>
      </c>
      <c r="C11" s="20" t="s">
        <v>33</v>
      </c>
      <c r="D11" s="20" t="s">
        <v>53</v>
      </c>
      <c r="E11" s="15">
        <v>1295</v>
      </c>
      <c r="F11" s="37" t="s">
        <v>35</v>
      </c>
    </row>
    <row r="12" s="2" customFormat="1" ht="42" customHeight="1" spans="1:6">
      <c r="A12" s="23" t="s">
        <v>5</v>
      </c>
      <c r="B12" s="23"/>
      <c r="C12" s="23"/>
      <c r="D12" s="23"/>
      <c r="E12" s="38">
        <f>SUM(E3:E11)</f>
        <v>176013</v>
      </c>
      <c r="F12" s="37"/>
    </row>
    <row r="13" s="2" customFormat="1" ht="167" customHeight="1" spans="1:6">
      <c r="A13" s="24">
        <v>7</v>
      </c>
      <c r="B13" s="25" t="s">
        <v>36</v>
      </c>
      <c r="C13" s="26" t="s">
        <v>37</v>
      </c>
      <c r="D13" s="26" t="s">
        <v>54</v>
      </c>
      <c r="E13" s="39">
        <v>14500</v>
      </c>
      <c r="F13" s="40" t="s">
        <v>39</v>
      </c>
    </row>
    <row r="14" s="2" customFormat="1" ht="58" customHeight="1" spans="1:6">
      <c r="A14" s="28" t="s">
        <v>40</v>
      </c>
      <c r="B14" s="29"/>
      <c r="C14" s="29"/>
      <c r="D14" s="30"/>
      <c r="E14" s="38">
        <f>E12+E13</f>
        <v>190513</v>
      </c>
      <c r="F14" s="44"/>
    </row>
    <row r="15" s="2" customFormat="1" ht="85" customHeight="1" spans="1:6">
      <c r="A15" s="31" t="s">
        <v>41</v>
      </c>
      <c r="B15" s="31"/>
      <c r="C15" s="31"/>
      <c r="D15" s="31"/>
      <c r="E15" s="31"/>
      <c r="F15" s="31"/>
    </row>
  </sheetData>
  <mergeCells count="11">
    <mergeCell ref="A1:F1"/>
    <mergeCell ref="A12:D12"/>
    <mergeCell ref="A14:D14"/>
    <mergeCell ref="A15:F15"/>
    <mergeCell ref="A3:A4"/>
    <mergeCell ref="A5:A7"/>
    <mergeCell ref="B3:B4"/>
    <mergeCell ref="B5:B7"/>
    <mergeCell ref="C3:C4"/>
    <mergeCell ref="C5:C7"/>
    <mergeCell ref="E5:E7"/>
  </mergeCells>
  <printOptions horizontalCentered="1"/>
  <pageMargins left="0.554861111111111" right="0.554861111111111" top="0.802777777777778" bottom="0.802777777777778" header="0.5" footer="0.5"/>
  <pageSetup paperSize="9" scale="62"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zoomScale="75" zoomScaleNormal="75" workbookViewId="0">
      <selection activeCell="H6" sqref="H6"/>
    </sheetView>
  </sheetViews>
  <sheetFormatPr defaultColWidth="9" defaultRowHeight="21.75" outlineLevelCol="5"/>
  <cols>
    <col min="1" max="1" width="5.99333333333333" style="1" customWidth="1"/>
    <col min="2" max="2" width="12.9333333333333" style="1" customWidth="1"/>
    <col min="3" max="3" width="25.9933333333333" style="1" customWidth="1"/>
    <col min="4" max="4" width="29.3333333333333" style="1" customWidth="1"/>
    <col min="5" max="5" width="13.38" style="1" customWidth="1"/>
    <col min="6" max="6" width="19.7" style="1" customWidth="1"/>
    <col min="7" max="7" width="9.37333333333333" style="1"/>
    <col min="8" max="16384" width="9" style="1"/>
  </cols>
  <sheetData>
    <row r="1" s="1" customFormat="1" ht="140" customHeight="1" spans="1:6">
      <c r="A1" s="3" t="s">
        <v>55</v>
      </c>
      <c r="B1" s="4"/>
      <c r="C1" s="4"/>
      <c r="D1" s="4"/>
      <c r="E1" s="4"/>
      <c r="F1" s="4"/>
    </row>
    <row r="2" s="2" customFormat="1" ht="47" customHeight="1" spans="1:6">
      <c r="A2" s="5" t="s">
        <v>1</v>
      </c>
      <c r="B2" s="6" t="s">
        <v>2</v>
      </c>
      <c r="C2" s="5" t="s">
        <v>3</v>
      </c>
      <c r="D2" s="5" t="s">
        <v>4</v>
      </c>
      <c r="E2" s="5" t="s">
        <v>5</v>
      </c>
      <c r="F2" s="5" t="s">
        <v>6</v>
      </c>
    </row>
    <row r="3" s="2" customFormat="1" ht="42" customHeight="1" spans="1:6">
      <c r="A3" s="7">
        <v>1</v>
      </c>
      <c r="B3" s="8" t="s">
        <v>7</v>
      </c>
      <c r="C3" s="9" t="s">
        <v>56</v>
      </c>
      <c r="D3" s="7" t="s">
        <v>57</v>
      </c>
      <c r="E3" s="32">
        <v>152600</v>
      </c>
      <c r="F3" s="7" t="s">
        <v>58</v>
      </c>
    </row>
    <row r="4" s="2" customFormat="1" ht="42" customHeight="1" spans="1:6">
      <c r="A4" s="9">
        <v>2</v>
      </c>
      <c r="B4" s="10" t="s">
        <v>13</v>
      </c>
      <c r="C4" s="11" t="s">
        <v>14</v>
      </c>
      <c r="D4" s="7" t="s">
        <v>59</v>
      </c>
      <c r="E4" s="33">
        <v>124810</v>
      </c>
      <c r="F4" s="20" t="s">
        <v>16</v>
      </c>
    </row>
    <row r="5" s="2" customFormat="1" ht="42" customHeight="1" spans="1:6">
      <c r="A5" s="12"/>
      <c r="B5" s="13"/>
      <c r="C5" s="11"/>
      <c r="D5" s="14" t="s">
        <v>60</v>
      </c>
      <c r="E5" s="34"/>
      <c r="F5" s="14" t="s">
        <v>18</v>
      </c>
    </row>
    <row r="6" s="2" customFormat="1" ht="42" customHeight="1" spans="1:6">
      <c r="A6" s="15"/>
      <c r="B6" s="16"/>
      <c r="C6" s="11"/>
      <c r="D6" s="14" t="s">
        <v>61</v>
      </c>
      <c r="E6" s="35"/>
      <c r="F6" s="14" t="s">
        <v>20</v>
      </c>
    </row>
    <row r="7" s="2" customFormat="1" ht="68" customHeight="1" spans="1:6">
      <c r="A7" s="7">
        <v>3</v>
      </c>
      <c r="B7" s="17" t="s">
        <v>21</v>
      </c>
      <c r="C7" s="18" t="s">
        <v>22</v>
      </c>
      <c r="D7" s="7" t="s">
        <v>62</v>
      </c>
      <c r="E7" s="7">
        <v>82500</v>
      </c>
      <c r="F7" s="7" t="s">
        <v>24</v>
      </c>
    </row>
    <row r="8" s="2" customFormat="1" ht="42" customHeight="1" spans="1:6">
      <c r="A8" s="7">
        <v>4</v>
      </c>
      <c r="B8" s="7" t="s">
        <v>25</v>
      </c>
      <c r="C8" s="19" t="s">
        <v>26</v>
      </c>
      <c r="D8" s="20" t="s">
        <v>63</v>
      </c>
      <c r="E8" s="20">
        <v>14364</v>
      </c>
      <c r="F8" s="7" t="s">
        <v>28</v>
      </c>
    </row>
    <row r="9" s="2" customFormat="1" ht="42" customHeight="1" spans="1:6">
      <c r="A9" s="7">
        <v>5</v>
      </c>
      <c r="B9" s="21" t="s">
        <v>29</v>
      </c>
      <c r="C9" s="18" t="s">
        <v>30</v>
      </c>
      <c r="D9" s="7" t="s">
        <v>64</v>
      </c>
      <c r="E9" s="15">
        <v>3145</v>
      </c>
      <c r="F9" s="36"/>
    </row>
    <row r="10" s="2" customFormat="1" ht="42" customHeight="1" spans="1:6">
      <c r="A10" s="7">
        <v>6</v>
      </c>
      <c r="B10" s="22" t="s">
        <v>32</v>
      </c>
      <c r="C10" s="20" t="s">
        <v>33</v>
      </c>
      <c r="D10" s="20" t="s">
        <v>65</v>
      </c>
      <c r="E10" s="15">
        <v>2849</v>
      </c>
      <c r="F10" s="37" t="s">
        <v>35</v>
      </c>
    </row>
    <row r="11" s="2" customFormat="1" ht="42" customHeight="1" spans="1:6">
      <c r="A11" s="23" t="s">
        <v>5</v>
      </c>
      <c r="B11" s="23"/>
      <c r="C11" s="23"/>
      <c r="D11" s="23"/>
      <c r="E11" s="38">
        <f>SUM(E3:E10)</f>
        <v>380268</v>
      </c>
      <c r="F11" s="37"/>
    </row>
    <row r="12" s="2" customFormat="1" ht="388" customHeight="1" spans="1:6">
      <c r="A12" s="24">
        <v>7</v>
      </c>
      <c r="B12" s="25" t="s">
        <v>36</v>
      </c>
      <c r="C12" s="26" t="s">
        <v>37</v>
      </c>
      <c r="D12" s="27" t="s">
        <v>66</v>
      </c>
      <c r="E12" s="39">
        <v>24700</v>
      </c>
      <c r="F12" s="40" t="s">
        <v>39</v>
      </c>
    </row>
    <row r="13" s="2" customFormat="1" ht="58" customHeight="1" spans="1:6">
      <c r="A13" s="28" t="s">
        <v>40</v>
      </c>
      <c r="B13" s="29"/>
      <c r="C13" s="29"/>
      <c r="D13" s="30"/>
      <c r="E13" s="38">
        <f>E11+E12</f>
        <v>404968</v>
      </c>
      <c r="F13" s="41"/>
    </row>
    <row r="14" s="2" customFormat="1" ht="85" customHeight="1" spans="1:6">
      <c r="A14" s="31" t="s">
        <v>41</v>
      </c>
      <c r="B14" s="31"/>
      <c r="C14" s="31"/>
      <c r="D14" s="31"/>
      <c r="E14" s="31"/>
      <c r="F14" s="31"/>
    </row>
  </sheetData>
  <mergeCells count="8">
    <mergeCell ref="A1:F1"/>
    <mergeCell ref="A11:D11"/>
    <mergeCell ref="A13:D13"/>
    <mergeCell ref="A14:F14"/>
    <mergeCell ref="A4:A6"/>
    <mergeCell ref="B4:B6"/>
    <mergeCell ref="C4:C6"/>
    <mergeCell ref="E4:E6"/>
  </mergeCells>
  <printOptions horizontalCentered="1"/>
  <pageMargins left="0.554861111111111" right="0.554861111111111" top="0.786805555555556" bottom="0.786805555555556" header="0.5" footer="0.5"/>
  <pageSetup paperSize="9" scale="63"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第一期</vt:lpstr>
      <vt:lpstr>第二期</vt:lpstr>
      <vt:lpstr>总费用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2008-09-29T17:22:00Z</dcterms:created>
  <cp:lastPrinted>2014-12-07T01:02:00Z</cp:lastPrinted>
  <dcterms:modified xsi:type="dcterms:W3CDTF">2022-11-10T10:50:12Z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linkTarget="0">
    <vt:lpwstr>14</vt:lpwstr>
  </property>
  <property fmtid="{D5CDD505-2E9C-101B-9397-08002B2CF9AE}" pid="4" name="ICV">
    <vt:lpwstr>FE9C358E72054EC2822B1F3195256182</vt:lpwstr>
  </property>
</Properties>
</file>