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主办方预算" sheetId="1" r:id="rId1"/>
  </sheets>
  <calcPr calcId="144525" concurrentCalc="0"/>
</workbook>
</file>

<file path=xl/sharedStrings.xml><?xml version="1.0" encoding="utf-8"?>
<sst xmlns="http://schemas.openxmlformats.org/spreadsheetml/2006/main" count="46" uniqueCount="43">
  <si>
    <r>
      <rPr>
        <b/>
        <sz val="20"/>
        <color rgb="FF000000"/>
        <rFont val="宋体"/>
        <charset val="134"/>
      </rPr>
      <t xml:space="preserve">2022年海南省政法系统加强政治建设专题培训班结算
</t>
    </r>
    <r>
      <rPr>
        <b/>
        <sz val="12"/>
        <color rgb="FF000000"/>
        <rFont val="宋体"/>
        <charset val="134"/>
      </rPr>
      <t>人数：255人（含工作人员），时间：2022年8月2日下午报到入住—8月4日上午结业</t>
    </r>
  </si>
  <si>
    <t>序号</t>
  </si>
  <si>
    <t>项目</t>
  </si>
  <si>
    <t>单价</t>
  </si>
  <si>
    <t>数量</t>
  </si>
  <si>
    <t>合计（元）</t>
  </si>
  <si>
    <t>备注</t>
  </si>
  <si>
    <t>住宿费</t>
  </si>
  <si>
    <t>280元/间/天</t>
  </si>
  <si>
    <t>280元*255间*2夜=142800元</t>
  </si>
  <si>
    <t>餐费</t>
  </si>
  <si>
    <t>自助：130元/人/天
其中早餐：20元/人
午餐：55元/人
晚餐：55元/人</t>
  </si>
  <si>
    <t>8月2日晚180*55=9900
8月3日早250*20=5000
8月3日中250*55=13750
8月3日晚250*55=13750
8月4日早250*20=5000
8月4日中250*55=13750</t>
  </si>
  <si>
    <t>培训资料费</t>
  </si>
  <si>
    <t>26元/人</t>
  </si>
  <si>
    <t>26元*245份=6370元</t>
  </si>
  <si>
    <t>签字笔、资料袋、笔记本、学员牌</t>
  </si>
  <si>
    <t>学员手册</t>
  </si>
  <si>
    <t>10元/本</t>
  </si>
  <si>
    <t>10元*270本=2700元</t>
  </si>
  <si>
    <t>学员和工作人员、教师使用，以及用于领导参阅和存档</t>
  </si>
  <si>
    <t>班旗</t>
  </si>
  <si>
    <t>120元/面</t>
  </si>
  <si>
    <t>无</t>
  </si>
  <si>
    <t>教室</t>
  </si>
  <si>
    <t>大礼堂30000元/1天/间</t>
  </si>
  <si>
    <t xml:space="preserve">30000元*1.5天=45000元
</t>
  </si>
  <si>
    <t>2022年8月3日上午-8月4日上午</t>
  </si>
  <si>
    <t>讨论室</t>
  </si>
  <si>
    <t>800元/半天/间</t>
  </si>
  <si>
    <t>6间*800元=4800元</t>
  </si>
  <si>
    <t>3号楼2楼205讨论室、209讨论室、210讨论室，3楼303讨论室、307讨论室、308讨论室</t>
  </si>
  <si>
    <t>外出教学租车费</t>
  </si>
  <si>
    <t>800元/辆</t>
  </si>
  <si>
    <t>结业证书</t>
  </si>
  <si>
    <t>17.58元/本</t>
  </si>
  <si>
    <t>小计（元）</t>
  </si>
  <si>
    <t xml:space="preserve"> 课酬费
（授课老师）
45分/学时</t>
  </si>
  <si>
    <t>副处级：450元/学时
副高级：500元/学时
副厅级：800元/学时
正处级：500元/学时
正高级：1000元/学时
正科级及以下：400元/学时
中级及以下：400元/学时</t>
  </si>
  <si>
    <r>
      <rPr>
        <sz val="12"/>
        <rFont val="宋体"/>
        <charset val="134"/>
      </rPr>
      <t>800</t>
    </r>
    <r>
      <rPr>
        <sz val="12"/>
        <color rgb="FF000000"/>
        <rFont val="宋体"/>
        <charset val="134"/>
      </rPr>
      <t>元/学时</t>
    </r>
    <r>
      <rPr>
        <sz val="12"/>
        <color rgb="FF000000"/>
        <rFont val="Tahoma"/>
        <charset val="134"/>
      </rPr>
      <t>*4</t>
    </r>
    <r>
      <rPr>
        <sz val="12"/>
        <color rgb="FF000000"/>
        <rFont val="宋体"/>
        <charset val="134"/>
      </rPr>
      <t>学时</t>
    </r>
    <r>
      <rPr>
        <sz val="12"/>
        <color rgb="FF000000"/>
        <rFont val="Tahoma"/>
        <charset val="134"/>
      </rPr>
      <t>=3200</t>
    </r>
    <r>
      <rPr>
        <sz val="12"/>
        <color rgb="FF000000"/>
        <rFont val="宋体"/>
        <charset val="134"/>
      </rPr>
      <t>元</t>
    </r>
  </si>
  <si>
    <t>税金=课酬合计*20%</t>
  </si>
  <si>
    <t>含税金（20%）</t>
  </si>
  <si>
    <t>总计（元）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</si>
</sst>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indexed="8"/>
      <name val="Tahoma"/>
      <charset val="134"/>
    </font>
    <font>
      <sz val="18"/>
      <color indexed="8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b/>
      <sz val="12"/>
      <name val="宋体"/>
      <charset val="134"/>
    </font>
    <font>
      <sz val="16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b/>
      <sz val="12"/>
      <color rgb="FF000000"/>
      <name val="宋体"/>
      <charset val="134"/>
    </font>
    <font>
      <sz val="12"/>
      <color rgb="FF000000"/>
      <name val="Tahoma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5" borderId="10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8" borderId="13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8" fillId="9" borderId="14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</cellStyleXfs>
  <cellXfs count="31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58" fontId="6" fillId="0" borderId="1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view="pageLayout" zoomScaleNormal="100" workbookViewId="0">
      <selection activeCell="G10" sqref="G10"/>
    </sheetView>
  </sheetViews>
  <sheetFormatPr defaultColWidth="9" defaultRowHeight="23" outlineLevelCol="5"/>
  <cols>
    <col min="1" max="1" width="4.15833333333333" style="1" customWidth="1"/>
    <col min="2" max="2" width="8.56666666666667" style="1" customWidth="1"/>
    <col min="3" max="3" width="17.2583333333333" style="1" customWidth="1"/>
    <col min="4" max="4" width="36.6583333333333" style="1" customWidth="1"/>
    <col min="5" max="5" width="9.05" style="1" customWidth="1"/>
    <col min="6" max="6" width="14.9916666666667" style="1" customWidth="1"/>
    <col min="7" max="16384" width="9" style="1"/>
  </cols>
  <sheetData>
    <row r="1" s="1" customFormat="1" ht="72" customHeight="1" spans="1:6">
      <c r="A1" s="3" t="s">
        <v>0</v>
      </c>
      <c r="B1" s="4"/>
      <c r="C1" s="4"/>
      <c r="D1" s="4"/>
      <c r="E1" s="4"/>
      <c r="F1" s="4"/>
    </row>
    <row r="2" s="2" customFormat="1" ht="35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30" customHeight="1" spans="1:6">
      <c r="A3" s="7">
        <v>1</v>
      </c>
      <c r="B3" s="7" t="s">
        <v>7</v>
      </c>
      <c r="C3" s="8" t="s">
        <v>8</v>
      </c>
      <c r="D3" s="9" t="s">
        <v>9</v>
      </c>
      <c r="E3" s="10">
        <v>142800</v>
      </c>
      <c r="F3" s="11"/>
    </row>
    <row r="4" s="2" customFormat="1" ht="95" customHeight="1" spans="1:6">
      <c r="A4" s="7">
        <v>2</v>
      </c>
      <c r="B4" s="12" t="s">
        <v>10</v>
      </c>
      <c r="C4" s="8" t="s">
        <v>11</v>
      </c>
      <c r="D4" s="13" t="s">
        <v>12</v>
      </c>
      <c r="E4" s="7">
        <v>61150</v>
      </c>
      <c r="F4" s="11"/>
    </row>
    <row r="5" s="2" customFormat="1" ht="42" spans="1:6">
      <c r="A5" s="7">
        <v>3</v>
      </c>
      <c r="B5" s="14" t="s">
        <v>13</v>
      </c>
      <c r="C5" s="10" t="s">
        <v>14</v>
      </c>
      <c r="D5" s="9" t="s">
        <v>15</v>
      </c>
      <c r="E5" s="15">
        <v>6370</v>
      </c>
      <c r="F5" s="16" t="s">
        <v>16</v>
      </c>
    </row>
    <row r="6" s="2" customFormat="1" ht="56" spans="1:6">
      <c r="A6" s="7">
        <v>4</v>
      </c>
      <c r="B6" s="17" t="s">
        <v>17</v>
      </c>
      <c r="C6" s="15" t="s">
        <v>18</v>
      </c>
      <c r="D6" s="10" t="s">
        <v>19</v>
      </c>
      <c r="E6" s="15">
        <v>2700</v>
      </c>
      <c r="F6" s="16" t="s">
        <v>20</v>
      </c>
    </row>
    <row r="7" s="2" customFormat="1" spans="1:6">
      <c r="A7" s="7">
        <v>5</v>
      </c>
      <c r="B7" s="18" t="s">
        <v>21</v>
      </c>
      <c r="C7" s="15" t="s">
        <v>22</v>
      </c>
      <c r="D7" s="19" t="s">
        <v>23</v>
      </c>
      <c r="E7" s="15">
        <v>0</v>
      </c>
      <c r="F7" s="16"/>
    </row>
    <row r="8" s="2" customFormat="1" ht="30" spans="1:6">
      <c r="A8" s="7">
        <v>6</v>
      </c>
      <c r="B8" s="20" t="s">
        <v>24</v>
      </c>
      <c r="C8" s="21" t="s">
        <v>25</v>
      </c>
      <c r="D8" s="22" t="s">
        <v>26</v>
      </c>
      <c r="E8" s="15">
        <v>45000</v>
      </c>
      <c r="F8" s="16" t="s">
        <v>27</v>
      </c>
    </row>
    <row r="9" s="2" customFormat="1" ht="92" customHeight="1" spans="1:6">
      <c r="A9" s="7">
        <v>7</v>
      </c>
      <c r="B9" s="20" t="s">
        <v>28</v>
      </c>
      <c r="C9" s="21" t="s">
        <v>29</v>
      </c>
      <c r="D9" s="22" t="s">
        <v>30</v>
      </c>
      <c r="E9" s="15">
        <v>4800</v>
      </c>
      <c r="F9" s="23" t="s">
        <v>31</v>
      </c>
    </row>
    <row r="10" s="2" customFormat="1" ht="45" spans="1:6">
      <c r="A10" s="7">
        <v>9</v>
      </c>
      <c r="B10" s="20" t="s">
        <v>32</v>
      </c>
      <c r="C10" s="21" t="s">
        <v>33</v>
      </c>
      <c r="D10" s="22" t="s">
        <v>23</v>
      </c>
      <c r="E10" s="15">
        <v>0</v>
      </c>
      <c r="F10" s="16"/>
    </row>
    <row r="11" s="2" customFormat="1" ht="30" spans="1:6">
      <c r="A11" s="7">
        <v>11</v>
      </c>
      <c r="B11" s="10" t="s">
        <v>34</v>
      </c>
      <c r="C11" s="10" t="s">
        <v>35</v>
      </c>
      <c r="D11" s="22" t="s">
        <v>23</v>
      </c>
      <c r="E11" s="15">
        <v>0</v>
      </c>
      <c r="F11" s="16"/>
    </row>
    <row r="12" s="2" customFormat="1" spans="1:6">
      <c r="A12" s="9" t="s">
        <v>36</v>
      </c>
      <c r="B12" s="9"/>
      <c r="C12" s="9"/>
      <c r="D12" s="9"/>
      <c r="E12" s="10">
        <f>E3+E4+E5+E6+E7+E8+E9+E10+E11</f>
        <v>262820</v>
      </c>
      <c r="F12" s="24"/>
    </row>
    <row r="13" s="2" customFormat="1" ht="210" spans="1:6">
      <c r="A13" s="7">
        <v>12</v>
      </c>
      <c r="B13" s="7" t="s">
        <v>37</v>
      </c>
      <c r="C13" s="7" t="s">
        <v>38</v>
      </c>
      <c r="D13" s="22" t="s">
        <v>39</v>
      </c>
      <c r="E13" s="10">
        <v>3200</v>
      </c>
      <c r="F13" s="25"/>
    </row>
    <row r="14" s="2" customFormat="1" spans="1:6">
      <c r="A14" s="7"/>
      <c r="B14" s="7"/>
      <c r="C14" s="9" t="s">
        <v>40</v>
      </c>
      <c r="D14" s="9"/>
      <c r="E14" s="10">
        <v>640</v>
      </c>
      <c r="F14" s="25"/>
    </row>
    <row r="15" s="2" customFormat="1" spans="1:6">
      <c r="A15" s="9" t="s">
        <v>36</v>
      </c>
      <c r="B15" s="9"/>
      <c r="C15" s="9"/>
      <c r="D15" s="9"/>
      <c r="E15" s="7">
        <f>E13+E14</f>
        <v>3840</v>
      </c>
      <c r="F15" s="26" t="s">
        <v>41</v>
      </c>
    </row>
    <row r="16" s="2" customFormat="1" spans="1:6">
      <c r="A16" s="27" t="s">
        <v>42</v>
      </c>
      <c r="B16" s="27"/>
      <c r="C16" s="27"/>
      <c r="D16" s="27"/>
      <c r="E16" s="28">
        <f>E12+E15</f>
        <v>266660</v>
      </c>
      <c r="F16" s="29"/>
    </row>
    <row r="17" s="2" customFormat="1" spans="1:6">
      <c r="A17" s="30"/>
      <c r="B17" s="30"/>
      <c r="C17" s="30"/>
      <c r="D17" s="30"/>
      <c r="E17" s="30"/>
      <c r="F17" s="30"/>
    </row>
  </sheetData>
  <mergeCells count="8">
    <mergeCell ref="A1:F1"/>
    <mergeCell ref="A12:D12"/>
    <mergeCell ref="C14:D14"/>
    <mergeCell ref="A15:D15"/>
    <mergeCell ref="A16:D16"/>
    <mergeCell ref="A17:F17"/>
    <mergeCell ref="A13:A14"/>
    <mergeCell ref="B13:B14"/>
  </mergeCells>
  <pageMargins left="0.354166666666667" right="0.236111111111111" top="0.0388888888888889" bottom="0.161111111111111" header="0.298611111111111" footer="0.298611111111111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主办方预算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Huawei</cp:lastModifiedBy>
  <dcterms:created xsi:type="dcterms:W3CDTF">2008-09-11T17:22:00Z</dcterms:created>
  <cp:lastPrinted>2014-11-19T01:02:00Z</cp:lastPrinted>
  <dcterms:modified xsi:type="dcterms:W3CDTF">2022-09-28T11:54:56Z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ubyTemplateID" linkTarget="0">
    <vt:lpwstr>14</vt:lpwstr>
  </property>
  <property fmtid="{D5CDD505-2E9C-101B-9397-08002B2CF9AE}" pid="4" name="ICV">
    <vt:lpwstr>E317E902DE4E4D4297B09CEA85CB2E2B</vt:lpwstr>
  </property>
</Properties>
</file>