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结算" sheetId="2" r:id="rId1"/>
  </sheets>
  <calcPr calcId="144525" concurrentCalc="0"/>
</workbook>
</file>

<file path=xl/comments1.xml><?xml version="1.0" encoding="utf-8"?>
<comments xmlns="http://schemas.openxmlformats.org/spreadsheetml/2006/main">
  <authors>
    <author>Administrator</author>
  </authors>
  <commentList>
    <comment ref="B11" authorId="0">
      <text>
        <r>
          <rPr>
            <b/>
            <sz val="14"/>
            <rFont val="宋体"/>
            <charset val="134"/>
          </rPr>
          <t xml:space="preserve">Administrator:
</t>
        </r>
        <r>
          <rPr>
            <sz val="12"/>
            <rFont val="宋体"/>
            <charset val="134"/>
          </rPr>
          <t xml:space="preserve">意外伤害保险金额：10万
意外医疗保险金额：1万
</t>
        </r>
      </text>
    </comment>
  </commentList>
</comments>
</file>

<file path=xl/sharedStrings.xml><?xml version="1.0" encoding="utf-8"?>
<sst xmlns="http://schemas.openxmlformats.org/spreadsheetml/2006/main" count="46" uniqueCount="44">
  <si>
    <t xml:space="preserve">秀英区新任科级干部学习贯彻党的二十大精神暨能力提升示范培训班经费结算
</t>
  </si>
  <si>
    <r>
      <t>人数：63</t>
    </r>
    <r>
      <rPr>
        <b/>
        <sz val="26"/>
        <rFont val="宋体"/>
        <charset val="134"/>
      </rPr>
      <t>人（含2工作人员）</t>
    </r>
    <r>
      <rPr>
        <b/>
        <sz val="26"/>
        <color rgb="FF000000"/>
        <rFont val="宋体"/>
        <charset val="134"/>
      </rPr>
      <t>时间：11月8日-10日</t>
    </r>
  </si>
  <si>
    <t>秀英区委组织部拨付至海口市委党校部分</t>
  </si>
  <si>
    <t>序号</t>
  </si>
  <si>
    <t>项目</t>
  </si>
  <si>
    <t>单价</t>
  </si>
  <si>
    <t>数量</t>
  </si>
  <si>
    <t>合计（元）</t>
  </si>
  <si>
    <t>备注</t>
  </si>
  <si>
    <t>住宿费</t>
  </si>
  <si>
    <t>单间：280元/间
午休房：150元/间</t>
  </si>
  <si>
    <t>54间</t>
  </si>
  <si>
    <t>11月8日-11月9日</t>
  </si>
  <si>
    <t>1间午休房</t>
  </si>
  <si>
    <t>11月8日中午</t>
  </si>
  <si>
    <t>餐费</t>
  </si>
  <si>
    <t>130元/人/天
（早餐20元、中餐/晚餐55元）</t>
  </si>
  <si>
    <t>63人*110元</t>
  </si>
  <si>
    <t>11月8日中餐、晚餐</t>
  </si>
  <si>
    <t>53人*75元</t>
  </si>
  <si>
    <t>11月9日早餐、中餐</t>
  </si>
  <si>
    <t>场地费</t>
  </si>
  <si>
    <t>教室：2500元/间/次（半天）</t>
  </si>
  <si>
    <t>3次</t>
  </si>
  <si>
    <t>11月8日至11月9日中午，使用3号楼204教室</t>
  </si>
  <si>
    <t>学员手册</t>
  </si>
  <si>
    <t>7.60元/本</t>
  </si>
  <si>
    <t>71本</t>
  </si>
  <si>
    <t>多印10本用于存档</t>
  </si>
  <si>
    <t>保险</t>
  </si>
  <si>
    <t>7元/人</t>
  </si>
  <si>
    <t>60人</t>
  </si>
  <si>
    <t>保险需提前购买，不因实际人数增减而改变</t>
  </si>
  <si>
    <t>培训资料费</t>
  </si>
  <si>
    <t>27元/人</t>
  </si>
  <si>
    <t>62人</t>
  </si>
  <si>
    <t>根据培训需求表人数提前采购；含笔、笔记本、学员牌、手提袋</t>
  </si>
  <si>
    <t>秀英区委组织部拨付至相关教师部分</t>
  </si>
  <si>
    <t>课酬费
（授课老师）
45分/学时</t>
  </si>
  <si>
    <t xml:space="preserve">正高级：1000元/学时
正处级：500元/学时
</t>
  </si>
  <si>
    <t>正高级：1000元*3学时*2人=6000元正处级：500元*3学时*2人=3000元</t>
  </si>
  <si>
    <t>含税金
（20%）</t>
  </si>
  <si>
    <t>税金=课酬合计9000元*20%=1800元</t>
  </si>
  <si>
    <t>注：费用按实际发生结算，工作人员仅安排食宿和购买保险。</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</si>
</sst>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35">
    <font>
      <sz val="11"/>
      <color indexed="8"/>
      <name val="Tahoma"/>
      <charset val="134"/>
    </font>
    <font>
      <sz val="18"/>
      <color indexed="8"/>
      <name val="宋体"/>
      <charset val="134"/>
    </font>
    <font>
      <b/>
      <sz val="36"/>
      <color rgb="FF000000"/>
      <name val="宋体"/>
      <charset val="134"/>
    </font>
    <font>
      <b/>
      <sz val="36"/>
      <color indexed="8"/>
      <name val="宋体"/>
      <charset val="134"/>
    </font>
    <font>
      <b/>
      <sz val="26"/>
      <color rgb="FF000000"/>
      <name val="宋体"/>
      <charset val="134"/>
    </font>
    <font>
      <b/>
      <sz val="20"/>
      <color rgb="FF000000"/>
      <name val="宋体"/>
      <charset val="134"/>
    </font>
    <font>
      <b/>
      <sz val="20"/>
      <color indexed="8"/>
      <name val="宋体"/>
      <charset val="134"/>
    </font>
    <font>
      <sz val="16"/>
      <color indexed="8"/>
      <name val="宋体"/>
      <charset val="134"/>
    </font>
    <font>
      <sz val="20"/>
      <color indexed="8"/>
      <name val="宋体"/>
      <charset val="134"/>
    </font>
    <font>
      <sz val="20"/>
      <name val="宋体"/>
      <charset val="134"/>
    </font>
    <font>
      <sz val="20"/>
      <color rgb="FF000000"/>
      <name val="宋体"/>
      <charset val="134"/>
    </font>
    <font>
      <sz val="20"/>
      <color theme="1"/>
      <name val="宋体"/>
      <charset val="134"/>
    </font>
    <font>
      <sz val="12"/>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sz val="11"/>
      <color indexed="8"/>
      <name val="宋体"/>
      <charset val="134"/>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b/>
      <sz val="26"/>
      <name val="宋体"/>
      <charset val="134"/>
    </font>
    <font>
      <b/>
      <sz val="14"/>
      <name val="宋体"/>
      <charset val="134"/>
    </font>
    <font>
      <sz val="12"/>
      <name val="宋体"/>
      <charset val="134"/>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11"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2" borderId="0" applyNumberFormat="0" applyBorder="0" applyAlignment="0" applyProtection="0">
      <alignment vertical="center"/>
    </xf>
    <xf numFmtId="0" fontId="15" fillId="4" borderId="0" applyNumberFormat="0" applyBorder="0" applyAlignment="0" applyProtection="0">
      <alignment vertical="center"/>
    </xf>
    <xf numFmtId="43" fontId="12" fillId="0" borderId="0" applyFont="0" applyFill="0" applyBorder="0" applyAlignment="0" applyProtection="0">
      <alignment vertical="center"/>
    </xf>
    <xf numFmtId="0" fontId="16" fillId="2"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5" borderId="12" applyNumberFormat="0" applyFont="0" applyAlignment="0" applyProtection="0">
      <alignment vertical="center"/>
    </xf>
    <xf numFmtId="0" fontId="16" fillId="4"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3" applyNumberFormat="0" applyFill="0" applyAlignment="0" applyProtection="0">
      <alignment vertical="center"/>
    </xf>
    <xf numFmtId="0" fontId="25" fillId="0" borderId="13" applyNumberFormat="0" applyFill="0" applyAlignment="0" applyProtection="0">
      <alignment vertical="center"/>
    </xf>
    <xf numFmtId="0" fontId="16" fillId="6" borderId="0" applyNumberFormat="0" applyBorder="0" applyAlignment="0" applyProtection="0">
      <alignment vertical="center"/>
    </xf>
    <xf numFmtId="0" fontId="20" fillId="0" borderId="14" applyNumberFormat="0" applyFill="0" applyAlignment="0" applyProtection="0">
      <alignment vertical="center"/>
    </xf>
    <xf numFmtId="0" fontId="16" fillId="7" borderId="0" applyNumberFormat="0" applyBorder="0" applyAlignment="0" applyProtection="0">
      <alignment vertical="center"/>
    </xf>
    <xf numFmtId="0" fontId="26" fillId="8" borderId="15" applyNumberFormat="0" applyAlignment="0" applyProtection="0">
      <alignment vertical="center"/>
    </xf>
    <xf numFmtId="0" fontId="27" fillId="8" borderId="11" applyNumberFormat="0" applyAlignment="0" applyProtection="0">
      <alignment vertical="center"/>
    </xf>
    <xf numFmtId="0" fontId="28" fillId="9" borderId="16" applyNumberFormat="0" applyAlignment="0" applyProtection="0">
      <alignment vertical="center"/>
    </xf>
    <xf numFmtId="0" fontId="13" fillId="3" borderId="0" applyNumberFormat="0" applyBorder="0" applyAlignment="0" applyProtection="0">
      <alignment vertical="center"/>
    </xf>
    <xf numFmtId="0" fontId="16" fillId="10" borderId="0" applyNumberFormat="0" applyBorder="0" applyAlignment="0" applyProtection="0">
      <alignment vertical="center"/>
    </xf>
    <xf numFmtId="0" fontId="29" fillId="0" borderId="17" applyNumberFormat="0" applyFill="0" applyAlignment="0" applyProtection="0">
      <alignment vertical="center"/>
    </xf>
    <xf numFmtId="0" fontId="30" fillId="0" borderId="18" applyNumberFormat="0" applyFill="0" applyAlignment="0" applyProtection="0">
      <alignment vertical="center"/>
    </xf>
    <xf numFmtId="0" fontId="31" fillId="2" borderId="0" applyNumberFormat="0" applyBorder="0" applyAlignment="0" applyProtection="0">
      <alignment vertical="center"/>
    </xf>
    <xf numFmtId="0" fontId="15" fillId="11" borderId="0" applyNumberFormat="0" applyBorder="0" applyAlignment="0" applyProtection="0">
      <alignment vertical="center"/>
    </xf>
    <xf numFmtId="0" fontId="13" fillId="12" borderId="0" applyNumberFormat="0" applyBorder="0" applyAlignment="0" applyProtection="0">
      <alignment vertical="center"/>
    </xf>
    <xf numFmtId="0" fontId="16" fillId="13" borderId="0" applyNumberFormat="0" applyBorder="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6" fillId="13" borderId="0" applyNumberFormat="0" applyBorder="0" applyAlignment="0" applyProtection="0">
      <alignment vertical="center"/>
    </xf>
    <xf numFmtId="0" fontId="13" fillId="6" borderId="0" applyNumberFormat="0" applyBorder="0" applyAlignment="0" applyProtection="0">
      <alignment vertical="center"/>
    </xf>
    <xf numFmtId="0" fontId="16" fillId="6" borderId="0" applyNumberFormat="0" applyBorder="0" applyAlignment="0" applyProtection="0">
      <alignment vertical="center"/>
    </xf>
    <xf numFmtId="0" fontId="16" fillId="17" borderId="0" applyNumberFormat="0" applyBorder="0" applyAlignment="0" applyProtection="0">
      <alignment vertical="center"/>
    </xf>
    <xf numFmtId="0" fontId="13" fillId="3" borderId="0" applyNumberFormat="0" applyBorder="0" applyAlignment="0" applyProtection="0">
      <alignment vertical="center"/>
    </xf>
    <xf numFmtId="0" fontId="16" fillId="3" borderId="0" applyNumberFormat="0" applyBorder="0" applyAlignment="0" applyProtection="0">
      <alignment vertical="center"/>
    </xf>
  </cellStyleXfs>
  <cellXfs count="46">
    <xf numFmtId="0" fontId="0" fillId="0" borderId="0" xfId="0" applyAlignment="1"/>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58" fontId="8" fillId="0" borderId="1"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6" fillId="0" borderId="3" xfId="0" applyFont="1" applyBorder="1" applyAlignment="1">
      <alignment horizontal="center" vertical="center" wrapText="1"/>
    </xf>
    <xf numFmtId="0" fontId="8" fillId="0" borderId="7"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Alignment="1">
      <alignment horizontal="center" vertical="center" wrapText="1"/>
    </xf>
    <xf numFmtId="0" fontId="11" fillId="0" borderId="3" xfId="0" applyFont="1" applyFill="1" applyBorder="1" applyAlignment="1">
      <alignment horizontal="center" vertical="center" wrapText="1"/>
    </xf>
    <xf numFmtId="0" fontId="9"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left" vertical="center" wrapText="1"/>
    </xf>
    <xf numFmtId="0" fontId="1" fillId="0" borderId="0" xfId="0" applyFont="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tabSelected="1" zoomScale="80" zoomScaleNormal="80" topLeftCell="A7" workbookViewId="0">
      <selection activeCell="E13" sqref="E13"/>
    </sheetView>
  </sheetViews>
  <sheetFormatPr defaultColWidth="9" defaultRowHeight="22.5" outlineLevelCol="5"/>
  <cols>
    <col min="1" max="1" width="5.775" style="1" customWidth="1"/>
    <col min="2" max="2" width="18.4083333333333" style="1" customWidth="1"/>
    <col min="3" max="3" width="38.125" style="1" customWidth="1"/>
    <col min="4" max="4" width="27.3416666666667" style="1" customWidth="1"/>
    <col min="5" max="5" width="14.2083333333333" style="1" customWidth="1"/>
    <col min="6" max="6" width="31.5833333333333" style="1" customWidth="1"/>
    <col min="7" max="7" width="19" style="1"/>
    <col min="8" max="8" width="9" style="1"/>
    <col min="9" max="9" width="9.125" style="1"/>
    <col min="10" max="16384" width="9" style="1"/>
  </cols>
  <sheetData>
    <row r="1" s="1" customFormat="1" ht="112" customHeight="1" spans="1:6">
      <c r="A1" s="4" t="s">
        <v>0</v>
      </c>
      <c r="B1" s="5"/>
      <c r="C1" s="5"/>
      <c r="D1" s="5"/>
      <c r="E1" s="5"/>
      <c r="F1" s="5"/>
    </row>
    <row r="2" s="1" customFormat="1" ht="73" customHeight="1" spans="1:6">
      <c r="A2" s="6" t="s">
        <v>1</v>
      </c>
      <c r="B2" s="6"/>
      <c r="C2" s="6"/>
      <c r="D2" s="6"/>
      <c r="E2" s="6"/>
      <c r="F2" s="6"/>
    </row>
    <row r="3" s="1" customFormat="1" ht="40" customHeight="1" spans="1:6">
      <c r="A3" s="7" t="s">
        <v>2</v>
      </c>
      <c r="B3" s="7"/>
      <c r="C3" s="7"/>
      <c r="D3" s="7"/>
      <c r="E3" s="7"/>
      <c r="F3" s="7"/>
    </row>
    <row r="4" s="2" customFormat="1" ht="50" customHeight="1" spans="1:6">
      <c r="A4" s="8" t="s">
        <v>3</v>
      </c>
      <c r="B4" s="9" t="s">
        <v>4</v>
      </c>
      <c r="C4" s="8" t="s">
        <v>5</v>
      </c>
      <c r="D4" s="8" t="s">
        <v>6</v>
      </c>
      <c r="E4" s="8" t="s">
        <v>7</v>
      </c>
      <c r="F4" s="8" t="s">
        <v>8</v>
      </c>
    </row>
    <row r="5" s="2" customFormat="1" ht="69" customHeight="1" spans="1:6">
      <c r="A5" s="10">
        <v>1</v>
      </c>
      <c r="B5" s="11" t="s">
        <v>9</v>
      </c>
      <c r="C5" s="11" t="s">
        <v>10</v>
      </c>
      <c r="D5" s="12" t="s">
        <v>11</v>
      </c>
      <c r="E5" s="13">
        <v>15270</v>
      </c>
      <c r="F5" s="11" t="s">
        <v>12</v>
      </c>
    </row>
    <row r="6" s="2" customFormat="1" ht="69" customHeight="1" spans="1:6">
      <c r="A6" s="10"/>
      <c r="B6" s="11"/>
      <c r="C6" s="11"/>
      <c r="D6" s="12" t="s">
        <v>13</v>
      </c>
      <c r="E6" s="14"/>
      <c r="F6" s="15" t="s">
        <v>14</v>
      </c>
    </row>
    <row r="7" s="2" customFormat="1" ht="69" customHeight="1" spans="1:6">
      <c r="A7" s="16">
        <v>2</v>
      </c>
      <c r="B7" s="17" t="s">
        <v>15</v>
      </c>
      <c r="C7" s="18" t="s">
        <v>16</v>
      </c>
      <c r="D7" s="12" t="s">
        <v>17</v>
      </c>
      <c r="E7" s="19">
        <v>10905</v>
      </c>
      <c r="F7" s="12" t="s">
        <v>18</v>
      </c>
    </row>
    <row r="8" s="2" customFormat="1" ht="69" customHeight="1" spans="1:6">
      <c r="A8" s="20"/>
      <c r="B8" s="17"/>
      <c r="C8" s="18"/>
      <c r="D8" s="12" t="s">
        <v>19</v>
      </c>
      <c r="E8" s="21"/>
      <c r="F8" s="12" t="s">
        <v>20</v>
      </c>
    </row>
    <row r="9" s="3" customFormat="1" ht="69" customHeight="1" spans="1:6">
      <c r="A9" s="22">
        <v>3</v>
      </c>
      <c r="B9" s="23" t="s">
        <v>21</v>
      </c>
      <c r="C9" s="24" t="s">
        <v>22</v>
      </c>
      <c r="D9" s="12" t="s">
        <v>23</v>
      </c>
      <c r="E9" s="12">
        <v>7500</v>
      </c>
      <c r="F9" s="12" t="s">
        <v>24</v>
      </c>
    </row>
    <row r="10" s="2" customFormat="1" ht="69" customHeight="1" spans="1:6">
      <c r="A10" s="10">
        <v>4</v>
      </c>
      <c r="B10" s="25" t="s">
        <v>25</v>
      </c>
      <c r="C10" s="26" t="s">
        <v>26</v>
      </c>
      <c r="D10" s="12" t="s">
        <v>27</v>
      </c>
      <c r="E10" s="27">
        <v>539.6</v>
      </c>
      <c r="F10" s="12" t="s">
        <v>28</v>
      </c>
    </row>
    <row r="11" s="2" customFormat="1" ht="87" customHeight="1" spans="1:6">
      <c r="A11" s="10">
        <v>5</v>
      </c>
      <c r="B11" s="28" t="s">
        <v>29</v>
      </c>
      <c r="C11" s="12" t="s">
        <v>30</v>
      </c>
      <c r="D11" s="12" t="s">
        <v>31</v>
      </c>
      <c r="E11" s="28">
        <v>420</v>
      </c>
      <c r="F11" s="12" t="s">
        <v>32</v>
      </c>
    </row>
    <row r="12" s="2" customFormat="1" ht="145" customHeight="1" spans="1:6">
      <c r="A12" s="10">
        <v>6</v>
      </c>
      <c r="B12" s="12" t="s">
        <v>33</v>
      </c>
      <c r="C12" s="29" t="s">
        <v>34</v>
      </c>
      <c r="D12" s="12" t="s">
        <v>35</v>
      </c>
      <c r="E12" s="12">
        <v>1674</v>
      </c>
      <c r="F12" s="12" t="s">
        <v>36</v>
      </c>
    </row>
    <row r="13" s="2" customFormat="1" ht="43" customHeight="1" spans="1:6">
      <c r="A13" s="30" t="s">
        <v>7</v>
      </c>
      <c r="B13" s="30"/>
      <c r="C13" s="30"/>
      <c r="D13" s="30"/>
      <c r="E13" s="12">
        <f>SUM(E5:E12)</f>
        <v>36308.6</v>
      </c>
      <c r="F13" s="31"/>
    </row>
    <row r="14" s="2" customFormat="1" ht="43" customHeight="1" spans="1:6">
      <c r="A14" s="7" t="s">
        <v>37</v>
      </c>
      <c r="B14" s="7"/>
      <c r="C14" s="7"/>
      <c r="D14" s="7"/>
      <c r="E14" s="7"/>
      <c r="F14" s="7"/>
    </row>
    <row r="15" s="2" customFormat="1" ht="259" customHeight="1" spans="1:6">
      <c r="A15" s="32">
        <v>7</v>
      </c>
      <c r="B15" s="33" t="s">
        <v>38</v>
      </c>
      <c r="C15" s="34" t="s">
        <v>39</v>
      </c>
      <c r="D15" s="35" t="s">
        <v>40</v>
      </c>
      <c r="E15" s="36">
        <v>10800</v>
      </c>
      <c r="F15" s="37" t="s">
        <v>41</v>
      </c>
    </row>
    <row r="16" s="2" customFormat="1" ht="73" customHeight="1" spans="1:6">
      <c r="A16" s="32"/>
      <c r="B16" s="38"/>
      <c r="C16" s="39" t="s">
        <v>42</v>
      </c>
      <c r="D16" s="39"/>
      <c r="E16" s="40"/>
      <c r="F16" s="41"/>
    </row>
    <row r="17" s="2" customFormat="1" ht="73" customHeight="1" spans="1:6">
      <c r="A17" s="42" t="s">
        <v>7</v>
      </c>
      <c r="B17" s="9"/>
      <c r="C17" s="9"/>
      <c r="D17" s="43"/>
      <c r="E17" s="12">
        <f>SUM(E13:E16)</f>
        <v>47108.6</v>
      </c>
      <c r="F17" s="41"/>
    </row>
    <row r="18" s="2" customFormat="1" ht="45" customHeight="1" spans="1:6">
      <c r="A18" s="44" t="s">
        <v>43</v>
      </c>
      <c r="B18" s="44"/>
      <c r="C18" s="44"/>
      <c r="D18" s="44"/>
      <c r="E18" s="44"/>
      <c r="F18" s="44"/>
    </row>
    <row r="19" s="1" customFormat="1" ht="45" customHeight="1" spans="4:4">
      <c r="D19" s="45"/>
    </row>
  </sheetData>
  <mergeCells count="20">
    <mergeCell ref="A1:F1"/>
    <mergeCell ref="A2:F2"/>
    <mergeCell ref="A3:F3"/>
    <mergeCell ref="A13:D13"/>
    <mergeCell ref="A14:F14"/>
    <mergeCell ref="C16:D16"/>
    <mergeCell ref="A17:D17"/>
    <mergeCell ref="A18:F18"/>
    <mergeCell ref="A5:A6"/>
    <mergeCell ref="A7:A8"/>
    <mergeCell ref="A15:A16"/>
    <mergeCell ref="B5:B6"/>
    <mergeCell ref="B7:B8"/>
    <mergeCell ref="B15:B16"/>
    <mergeCell ref="C5:C6"/>
    <mergeCell ref="C7:C8"/>
    <mergeCell ref="E5:E6"/>
    <mergeCell ref="E7:E8"/>
    <mergeCell ref="E15:E16"/>
    <mergeCell ref="F15:F16"/>
  </mergeCells>
  <pageMargins left="0.751388888888889" right="0.751388888888889" top="0.708333333333333" bottom="1" header="0.432638888888889" footer="0.511805555555556"/>
  <pageSetup paperSize="9" scale="44" orientation="portrait"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结算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 air</dc:creator>
  <cp:lastModifiedBy>Moon</cp:lastModifiedBy>
  <dcterms:created xsi:type="dcterms:W3CDTF">2008-09-13T17:22:00Z</dcterms:created>
  <cp:lastPrinted>2014-11-21T01:02:00Z</cp:lastPrinted>
  <dcterms:modified xsi:type="dcterms:W3CDTF">2023-01-08T19:28:19Z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KSORubyTemplateID" linkTarget="0">
    <vt:lpwstr>14</vt:lpwstr>
  </property>
  <property fmtid="{D5CDD505-2E9C-101B-9397-08002B2CF9AE}" pid="4" name="ICV">
    <vt:lpwstr>BA7FFCEE451C4676B201FAA194E05889</vt:lpwstr>
  </property>
</Properties>
</file>