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预算或结算" sheetId="1" r:id="rId1"/>
  </sheets>
  <calcPr calcId="144525" concurrentCalc="0"/>
</workbook>
</file>

<file path=xl/sharedStrings.xml><?xml version="1.0" encoding="utf-8"?>
<sst xmlns="http://schemas.openxmlformats.org/spreadsheetml/2006/main" count="34" uniqueCount="33">
  <si>
    <r>
      <rPr>
        <sz val="20"/>
        <color rgb="FF000000"/>
        <rFont val="方正小标宋简体"/>
        <charset val="134"/>
      </rPr>
      <t>海口市“一把手”纪律教育专题班结算</t>
    </r>
    <r>
      <rPr>
        <b/>
        <sz val="20"/>
        <color rgb="FF000000"/>
        <rFont val="宋体"/>
        <charset val="134"/>
      </rPr>
      <t xml:space="preserve">
</t>
    </r>
    <r>
      <rPr>
        <b/>
        <sz val="12"/>
        <rFont val="宋体"/>
        <charset val="134"/>
      </rPr>
      <t>人数：144学员+8工作人员，时间：2023年3月2日</t>
    </r>
  </si>
  <si>
    <t>序号</t>
  </si>
  <si>
    <t>项目</t>
  </si>
  <si>
    <t>单价</t>
  </si>
  <si>
    <t>数量</t>
  </si>
  <si>
    <t>合计（元）</t>
  </si>
  <si>
    <t>备注</t>
  </si>
  <si>
    <t>主要教学经费</t>
  </si>
  <si>
    <t>教师住宿费</t>
  </si>
  <si>
    <t>450元/1人/1天</t>
  </si>
  <si>
    <t>450元*1人*2天=900元</t>
  </si>
  <si>
    <t>按照厅级干部标准，3月1日、3月2日二天住宿费</t>
  </si>
  <si>
    <t>教师餐费</t>
  </si>
  <si>
    <t>100元/1人/1天</t>
  </si>
  <si>
    <t>100元*1人*2天=200元</t>
  </si>
  <si>
    <t>3月1日、3月2日二天餐费</t>
  </si>
  <si>
    <t>学员手册</t>
  </si>
  <si>
    <t>14.6元/本</t>
  </si>
  <si>
    <t>14.6元*154本=2248.4元</t>
  </si>
  <si>
    <t>按照原教学计划定制。计划144本学员，10本工作人员、教师使用、领导参阅和存档</t>
  </si>
  <si>
    <t>教师交通费</t>
  </si>
  <si>
    <t>2月28日赴海口机票费1010元/1人
3月4日返回上海机票费2020元/1人</t>
  </si>
  <si>
    <t>1010元+2020元=3030元</t>
  </si>
  <si>
    <t>根据教师实际工作安排，其本人提出行程要求，经过主办方同意，购买机票于2月28日来到海口，3月4日返回上海</t>
  </si>
  <si>
    <t>小计（元）</t>
  </si>
  <si>
    <t>教师课酬经费</t>
  </si>
  <si>
    <t>课酬费
（授课老师）
45分/学时</t>
  </si>
  <si>
    <t>院士、专家：1500元/学时
正高级：1000元/学时
副高级：500元/学时
中级及以下：400元/学时
正厅级：1000元/学时
副厅级：800元/学时
正处级：500元/学时
副处级：450元/学时
正科级及以下：400元/学时</t>
  </si>
  <si>
    <t>副厅级800元*4学时*1人=3200元（陈雷）</t>
  </si>
  <si>
    <t>税金=课酬合计3200元*20%=640元</t>
  </si>
  <si>
    <t>含税金（20%）</t>
  </si>
  <si>
    <t>总计（元）</t>
  </si>
  <si>
    <t>注：费用按实际发生结算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</si>
</sst>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Tahoma"/>
      <charset val="134"/>
    </font>
    <font>
      <sz val="18"/>
      <color indexed="8"/>
      <name val="宋体"/>
      <charset val="134"/>
    </font>
    <font>
      <sz val="20"/>
      <color rgb="FF000000"/>
      <name val="方正小标宋简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20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3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28" fillId="8" borderId="2" applyNumberFormat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tabSelected="1" zoomScale="70" zoomScaleNormal="70" workbookViewId="0">
      <selection activeCell="M3" sqref="M3"/>
    </sheetView>
  </sheetViews>
  <sheetFormatPr defaultColWidth="9" defaultRowHeight="23" outlineLevelCol="5"/>
  <cols>
    <col min="1" max="1" width="4.15833333333333" style="1" customWidth="1"/>
    <col min="2" max="2" width="8.56666666666667" style="1" customWidth="1"/>
    <col min="3" max="3" width="25.8333333333333" style="1" customWidth="1"/>
    <col min="4" max="4" width="24.2833333333333" style="1" customWidth="1"/>
    <col min="5" max="5" width="12.2583333333333" style="1" customWidth="1"/>
    <col min="6" max="6" width="14.9916666666667" style="1" customWidth="1"/>
    <col min="7" max="16384" width="9" style="1"/>
  </cols>
  <sheetData>
    <row r="1" s="1" customFormat="1" ht="72" customHeight="1" spans="1:6">
      <c r="A1" s="3" t="s">
        <v>0</v>
      </c>
      <c r="B1" s="4"/>
      <c r="C1" s="4"/>
      <c r="D1" s="4"/>
      <c r="E1" s="4"/>
      <c r="F1" s="4"/>
    </row>
    <row r="2" s="2" customFormat="1" ht="35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8" customHeight="1" spans="1:6">
      <c r="A3" s="5" t="s">
        <v>7</v>
      </c>
      <c r="B3" s="5"/>
      <c r="C3" s="5"/>
      <c r="D3" s="5"/>
      <c r="E3" s="5"/>
      <c r="F3" s="5"/>
    </row>
    <row r="4" s="2" customFormat="1" ht="42" spans="1:6">
      <c r="A4" s="6">
        <v>1</v>
      </c>
      <c r="B4" s="6" t="s">
        <v>8</v>
      </c>
      <c r="C4" s="7" t="s">
        <v>9</v>
      </c>
      <c r="D4" s="8" t="s">
        <v>10</v>
      </c>
      <c r="E4" s="8">
        <v>900</v>
      </c>
      <c r="F4" s="9" t="s">
        <v>11</v>
      </c>
    </row>
    <row r="5" s="2" customFormat="1" ht="30" spans="1:6">
      <c r="A5" s="6">
        <v>2</v>
      </c>
      <c r="B5" s="6" t="s">
        <v>12</v>
      </c>
      <c r="C5" s="7" t="s">
        <v>13</v>
      </c>
      <c r="D5" s="8" t="s">
        <v>14</v>
      </c>
      <c r="E5" s="8">
        <v>200</v>
      </c>
      <c r="F5" s="9" t="s">
        <v>15</v>
      </c>
    </row>
    <row r="6" s="2" customFormat="1" ht="84" spans="1:6">
      <c r="A6" s="6">
        <v>3</v>
      </c>
      <c r="B6" s="10" t="s">
        <v>16</v>
      </c>
      <c r="C6" s="8" t="s">
        <v>17</v>
      </c>
      <c r="D6" s="11" t="s">
        <v>18</v>
      </c>
      <c r="E6" s="8">
        <v>2248.4</v>
      </c>
      <c r="F6" s="12" t="s">
        <v>19</v>
      </c>
    </row>
    <row r="7" s="2" customFormat="1" ht="112" spans="1:6">
      <c r="A7" s="11">
        <v>4</v>
      </c>
      <c r="B7" s="11" t="s">
        <v>20</v>
      </c>
      <c r="C7" s="11" t="s">
        <v>21</v>
      </c>
      <c r="D7" s="11" t="s">
        <v>22</v>
      </c>
      <c r="E7" s="8">
        <v>3030</v>
      </c>
      <c r="F7" s="13" t="s">
        <v>23</v>
      </c>
    </row>
    <row r="8" s="2" customFormat="1" spans="1:6">
      <c r="A8" s="11" t="s">
        <v>24</v>
      </c>
      <c r="B8" s="11"/>
      <c r="C8" s="11"/>
      <c r="D8" s="11"/>
      <c r="E8" s="8">
        <f>E4+E5+E6+E7</f>
        <v>6378.4</v>
      </c>
      <c r="F8" s="13"/>
    </row>
    <row r="9" s="2" customFormat="1" ht="28" customHeight="1" spans="1:6">
      <c r="A9" s="5" t="s">
        <v>25</v>
      </c>
      <c r="B9" s="5"/>
      <c r="C9" s="5"/>
      <c r="D9" s="5"/>
      <c r="E9" s="5"/>
      <c r="F9" s="5"/>
    </row>
    <row r="10" s="2" customFormat="1" ht="135" spans="1:6">
      <c r="A10" s="6">
        <v>5</v>
      </c>
      <c r="B10" s="6" t="s">
        <v>26</v>
      </c>
      <c r="C10" s="6" t="s">
        <v>27</v>
      </c>
      <c r="D10" s="14" t="s">
        <v>28</v>
      </c>
      <c r="E10" s="8">
        <v>3200</v>
      </c>
      <c r="F10" s="15"/>
    </row>
    <row r="11" s="2" customFormat="1" spans="1:6">
      <c r="A11" s="6"/>
      <c r="B11" s="6"/>
      <c r="C11" s="11" t="s">
        <v>29</v>
      </c>
      <c r="D11" s="11"/>
      <c r="E11" s="8">
        <v>640</v>
      </c>
      <c r="F11" s="15"/>
    </row>
    <row r="12" s="2" customFormat="1" spans="1:6">
      <c r="A12" s="11" t="s">
        <v>24</v>
      </c>
      <c r="B12" s="11"/>
      <c r="C12" s="11"/>
      <c r="D12" s="11"/>
      <c r="E12" s="6">
        <f>SUM(E10:E11)</f>
        <v>3840</v>
      </c>
      <c r="F12" s="9" t="s">
        <v>30</v>
      </c>
    </row>
    <row r="13" s="2" customFormat="1" spans="1:6">
      <c r="A13" s="16" t="s">
        <v>31</v>
      </c>
      <c r="B13" s="16"/>
      <c r="C13" s="16"/>
      <c r="D13" s="16"/>
      <c r="E13" s="17">
        <f>E8+E12</f>
        <v>10218.4</v>
      </c>
      <c r="F13" s="18"/>
    </row>
    <row r="14" s="2" customFormat="1" spans="1:6">
      <c r="A14" s="19" t="s">
        <v>32</v>
      </c>
      <c r="B14" s="19"/>
      <c r="C14" s="19"/>
      <c r="D14" s="19"/>
      <c r="E14" s="19"/>
      <c r="F14" s="19"/>
    </row>
  </sheetData>
  <mergeCells count="10">
    <mergeCell ref="A1:F1"/>
    <mergeCell ref="A3:F3"/>
    <mergeCell ref="A8:D8"/>
    <mergeCell ref="A9:F9"/>
    <mergeCell ref="C11:D11"/>
    <mergeCell ref="A12:D12"/>
    <mergeCell ref="A13:D13"/>
    <mergeCell ref="A14:F14"/>
    <mergeCell ref="A10:A11"/>
    <mergeCell ref="B10:B11"/>
  </mergeCells>
  <pageMargins left="0.354166666666667" right="0.235416666666667" top="0.432638888888889" bottom="0.751388888888889" header="0.297916666666667" footer="0.297916666666667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预算或结算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Huawei</cp:lastModifiedBy>
  <dcterms:created xsi:type="dcterms:W3CDTF">2008-09-11T17:22:00Z</dcterms:created>
  <cp:lastPrinted>2014-11-19T01:02:00Z</cp:lastPrinted>
  <dcterms:modified xsi:type="dcterms:W3CDTF">2023-04-03T07:44:28Z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14</vt:lpwstr>
  </property>
  <property fmtid="{D5CDD505-2E9C-101B-9397-08002B2CF9AE}" pid="4" name="ICV">
    <vt:lpwstr>B72DE8F7C3114025802A0881B6435CDE</vt:lpwstr>
  </property>
</Properties>
</file>