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517" windowHeight="8160"/>
  </bookViews>
  <sheets>
    <sheet name="总预算" sheetId="2" r:id="rId1"/>
  </sheets>
  <calcPr calcId="144525" concurrentCalc="0"/>
</workbook>
</file>

<file path=xl/comments1.xml><?xml version="1.0" encoding="utf-8"?>
<comments xmlns="http://schemas.openxmlformats.org/spreadsheetml/2006/main">
  <authors>
    <author>Administrator</author>
  </authors>
  <commentList>
    <comment ref="B18" authorId="0">
      <text>
        <r>
          <rPr>
            <sz val="9"/>
            <rFont val="宋体"/>
            <charset val="134"/>
          </rPr>
          <t xml:space="preserve">Administrator:
意外伤害保险金额：10万
意外医疗保险金额：1万
</t>
        </r>
      </text>
    </comment>
  </commentList>
</comments>
</file>

<file path=xl/sharedStrings.xml><?xml version="1.0" encoding="utf-8"?>
<sst xmlns="http://schemas.openxmlformats.org/spreadsheetml/2006/main" count="61" uniqueCount="58">
  <si>
    <r>
      <rPr>
        <b/>
        <sz val="26"/>
        <color rgb="FF000000"/>
        <rFont val="宋体"/>
        <charset val="134"/>
      </rPr>
      <t xml:space="preserve">海口市2023年脱贫村致富带头人培训班经费结算
</t>
    </r>
    <r>
      <rPr>
        <b/>
        <sz val="20"/>
        <color rgb="FF000000"/>
        <rFont val="宋体"/>
        <charset val="134"/>
      </rPr>
      <t>人数：118人/期（学员110人，带队8人）     时间：6月26日-28日，3天</t>
    </r>
  </si>
  <si>
    <t>序号</t>
  </si>
  <si>
    <t>项目</t>
  </si>
  <si>
    <t>单价</t>
  </si>
  <si>
    <t>数量</t>
  </si>
  <si>
    <t>合计（元）</t>
  </si>
  <si>
    <t>备注</t>
  </si>
  <si>
    <t>海口市乡村振兴局拨付至市委党校费用</t>
  </si>
  <si>
    <t>住宿费</t>
  </si>
  <si>
    <t>党校单/双标：280元/间/天</t>
  </si>
  <si>
    <t>280元/间/天*18间=5040元</t>
  </si>
  <si>
    <t>6月26日-27日</t>
  </si>
  <si>
    <t xml:space="preserve">280元/间/天*2晚*26间=14560元 </t>
  </si>
  <si>
    <t>6月26日-28日</t>
  </si>
  <si>
    <t>150元/间/半天*2间=300元</t>
  </si>
  <si>
    <t>6月26日午休房</t>
  </si>
  <si>
    <t>餐费</t>
  </si>
  <si>
    <t>130元/人/天
（早餐20元、中餐/晚餐55元）</t>
  </si>
  <si>
    <t>114人*110元=12540元</t>
  </si>
  <si>
    <t>第一天中餐、晚餐</t>
  </si>
  <si>
    <t>82人*130元=10660元</t>
  </si>
  <si>
    <t>第二天早餐、中餐、晚餐</t>
  </si>
  <si>
    <t>44人*20元+18人*55元=1870元</t>
  </si>
  <si>
    <t>第三天早餐、中餐</t>
  </si>
  <si>
    <t>场地费</t>
  </si>
  <si>
    <t>5600元/间/天</t>
  </si>
  <si>
    <t>5600元*2天=11200元</t>
  </si>
  <si>
    <t>一号楼1号报告厅</t>
  </si>
  <si>
    <t>海口市乡村振兴局拨付至相关单位费用</t>
  </si>
  <si>
    <t>培训资料费</t>
  </si>
  <si>
    <t>中性笔：1.5元/支
学员牌3.5元/个
公文袋：15.8元/个
笔记本：1.8元/本</t>
  </si>
  <si>
    <t>118支*1.5元+118个*3.5元+118个*15.8元+118本*1.8元=2666.8元</t>
  </si>
  <si>
    <t>根据培训人数提前采购，含帆布公文袋、笔记本（40张）、笔、学员牌</t>
  </si>
  <si>
    <t>学员手册</t>
  </si>
  <si>
    <t>8.4元/本</t>
  </si>
  <si>
    <t>120本*8.4元=1008元</t>
  </si>
  <si>
    <t>多印10本用于资料存档、主席台摆放</t>
  </si>
  <si>
    <t>横幅</t>
  </si>
  <si>
    <t>40元/条</t>
  </si>
  <si>
    <t>用于现场教学</t>
  </si>
  <si>
    <t>保险</t>
  </si>
  <si>
    <t>5元/人</t>
  </si>
  <si>
    <t>40人*5元=200元</t>
  </si>
  <si>
    <t>保险需提前下单，下单后无法变更，仅购买6月28日一天</t>
  </si>
  <si>
    <t>现场教学用车</t>
  </si>
  <si>
    <t>用车：1200/辆/次</t>
  </si>
  <si>
    <t>1200/辆/次*1辆=1200元</t>
  </si>
  <si>
    <t>课酬费
（授课老师）45分/学时</t>
  </si>
  <si>
    <t>教授：1000元/学时
副教授及处级：500元/学时
科级：400元/学时</t>
  </si>
  <si>
    <t xml:space="preserve">副教授及处级：500元*2学时*2人=2000元（罗永松、周庆）
科级及以下：400元*2学时*4人=3200元（李长凤、麦贤德、宋琳、白凤珍）
</t>
  </si>
  <si>
    <t>含税金
（20%）</t>
  </si>
  <si>
    <t>税金=课酬合计6=5200元*20%=1040元</t>
  </si>
  <si>
    <t>案例教学</t>
  </si>
  <si>
    <t>400元*1学时=400元（吴其东）</t>
  </si>
  <si>
    <t>现场教学讲解费</t>
  </si>
  <si>
    <t>400元/人*2人</t>
  </si>
  <si>
    <t>讲解费</t>
  </si>
  <si>
    <t>注：费用按实际结算，工作人员仅安排食宿和购买保险。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</si>
</sst>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_ "/>
  </numFmts>
  <fonts count="29">
    <font>
      <sz val="11"/>
      <color indexed="8"/>
      <name val="Tahoma"/>
      <charset val="134"/>
    </font>
    <font>
      <sz val="18"/>
      <color indexed="8"/>
      <name val="宋体"/>
      <charset val="134"/>
    </font>
    <font>
      <b/>
      <sz val="26"/>
      <color rgb="FF000000"/>
      <name val="宋体"/>
      <charset val="134"/>
    </font>
    <font>
      <b/>
      <sz val="18"/>
      <color indexed="8"/>
      <name val="宋体"/>
      <charset val="134"/>
    </font>
    <font>
      <sz val="18"/>
      <name val="宋体"/>
      <charset val="134"/>
    </font>
    <font>
      <sz val="18"/>
      <color rgb="FF000000"/>
      <name val="宋体"/>
      <charset val="134"/>
    </font>
    <font>
      <sz val="18"/>
      <color theme="1"/>
      <name val="宋体"/>
      <charset val="134"/>
    </font>
    <font>
      <sz val="12"/>
      <name val="宋体"/>
      <charset val="134"/>
    </font>
    <font>
      <sz val="11"/>
      <color indexed="8"/>
      <name val="宋体"/>
      <charset val="0"/>
    </font>
    <font>
      <sz val="11"/>
      <color indexed="62"/>
      <name val="宋体"/>
      <charset val="0"/>
    </font>
    <font>
      <sz val="11"/>
      <color indexed="60"/>
      <name val="宋体"/>
      <charset val="0"/>
    </font>
    <font>
      <sz val="11"/>
      <color indexed="9"/>
      <name val="宋体"/>
      <charset val="0"/>
    </font>
    <font>
      <u/>
      <sz val="11"/>
      <color indexed="12"/>
      <name val="宋体"/>
      <charset val="0"/>
    </font>
    <font>
      <u/>
      <sz val="11"/>
      <color indexed="20"/>
      <name val="宋体"/>
      <charset val="0"/>
    </font>
    <font>
      <sz val="11"/>
      <color indexed="8"/>
      <name val="宋体"/>
      <charset val="134"/>
    </font>
    <font>
      <b/>
      <sz val="11"/>
      <color indexed="62"/>
      <name val="宋体"/>
      <charset val="134"/>
    </font>
    <font>
      <sz val="11"/>
      <color indexed="10"/>
      <name val="宋体"/>
      <charset val="0"/>
    </font>
    <font>
      <b/>
      <sz val="18"/>
      <color indexed="62"/>
      <name val="宋体"/>
      <charset val="134"/>
    </font>
    <font>
      <i/>
      <sz val="11"/>
      <color indexed="23"/>
      <name val="宋体"/>
      <charset val="0"/>
    </font>
    <font>
      <b/>
      <sz val="15"/>
      <color indexed="62"/>
      <name val="宋体"/>
      <charset val="134"/>
    </font>
    <font>
      <b/>
      <sz val="13"/>
      <color indexed="62"/>
      <name val="宋体"/>
      <charset val="134"/>
    </font>
    <font>
      <b/>
      <sz val="11"/>
      <color indexed="63"/>
      <name val="宋体"/>
      <charset val="0"/>
    </font>
    <font>
      <b/>
      <sz val="11"/>
      <color indexed="52"/>
      <name val="宋体"/>
      <charset val="0"/>
    </font>
    <font>
      <b/>
      <sz val="11"/>
      <color indexed="9"/>
      <name val="宋体"/>
      <charset val="0"/>
    </font>
    <font>
      <sz val="11"/>
      <color indexed="52"/>
      <name val="宋体"/>
      <charset val="0"/>
    </font>
    <font>
      <b/>
      <sz val="11"/>
      <color indexed="8"/>
      <name val="宋体"/>
      <charset val="0"/>
    </font>
    <font>
      <sz val="11"/>
      <color indexed="17"/>
      <name val="宋体"/>
      <charset val="0"/>
    </font>
    <font>
      <b/>
      <sz val="20"/>
      <color rgb="FF000000"/>
      <name val="宋体"/>
      <charset val="134"/>
    </font>
    <font>
      <sz val="9"/>
      <name val="宋体"/>
      <charset val="134"/>
    </font>
  </fonts>
  <fills count="18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3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4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9">
    <xf numFmtId="0" fontId="0" fillId="0" borderId="0" applyBorder="0">
      <alignment vertical="center"/>
    </xf>
    <xf numFmtId="42" fontId="7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14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5" borderId="15" applyNumberFormat="0" applyFont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16" applyNumberFormat="0" applyFill="0" applyAlignment="0" applyProtection="0">
      <alignment vertical="center"/>
    </xf>
    <xf numFmtId="0" fontId="20" fillId="0" borderId="16" applyNumberFormat="0" applyFill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5" fillId="0" borderId="17" applyNumberFormat="0" applyFill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21" fillId="8" borderId="18" applyNumberFormat="0" applyAlignment="0" applyProtection="0">
      <alignment vertical="center"/>
    </xf>
    <xf numFmtId="0" fontId="22" fillId="8" borderId="14" applyNumberFormat="0" applyAlignment="0" applyProtection="0">
      <alignment vertical="center"/>
    </xf>
    <xf numFmtId="0" fontId="23" fillId="9" borderId="19" applyNumberFormat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4" fillId="0" borderId="20" applyNumberFormat="0" applyFill="0" applyAlignment="0" applyProtection="0">
      <alignment vertical="center"/>
    </xf>
    <xf numFmtId="0" fontId="25" fillId="0" borderId="21" applyNumberFormat="0" applyFill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</cellStyleXfs>
  <cellXfs count="43">
    <xf numFmtId="0" fontId="0" fillId="0" borderId="0" xfId="0" applyAlignment="1"/>
    <xf numFmtId="0" fontId="1" fillId="0" borderId="0" xfId="0" applyFont="1" applyAlignment="1">
      <alignment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58" fontId="4" fillId="0" borderId="5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5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5" xfId="0" applyNumberFormat="1" applyFont="1" applyFill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6" xfId="0" applyNumberFormat="1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76" fontId="3" fillId="0" borderId="1" xfId="0" applyNumberFormat="1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3" fillId="0" borderId="0" xfId="0" applyFont="1" applyAlignment="1">
      <alignment horizontal="left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25"/>
  <sheetViews>
    <sheetView tabSelected="1" zoomScale="55" zoomScaleNormal="55" topLeftCell="A16" workbookViewId="0">
      <selection activeCell="K20" sqref="K20"/>
    </sheetView>
  </sheetViews>
  <sheetFormatPr defaultColWidth="8.70833333333333" defaultRowHeight="23.25" outlineLevelCol="5"/>
  <cols>
    <col min="1" max="1" width="5.99166666666667" style="1" customWidth="1"/>
    <col min="2" max="2" width="18.9166666666667" style="1" customWidth="1"/>
    <col min="3" max="3" width="37.3916666666667" style="1" customWidth="1"/>
    <col min="4" max="4" width="42.275" style="1" customWidth="1"/>
    <col min="5" max="5" width="16.9916666666667" style="1" customWidth="1"/>
    <col min="6" max="6" width="36.9333333333333" style="1" customWidth="1"/>
    <col min="7" max="7" width="9.375" style="1"/>
    <col min="8" max="16384" width="9" style="1"/>
  </cols>
  <sheetData>
    <row r="1" s="1" customFormat="1" ht="87" customHeight="1" spans="1:6">
      <c r="A1" s="3" t="s">
        <v>0</v>
      </c>
      <c r="B1" s="4"/>
      <c r="C1" s="4"/>
      <c r="D1" s="4"/>
      <c r="E1" s="4"/>
      <c r="F1" s="4"/>
    </row>
    <row r="2" s="2" customFormat="1" ht="51" customHeight="1" spans="1:6">
      <c r="A2" s="5" t="s">
        <v>1</v>
      </c>
      <c r="B2" s="6" t="s">
        <v>2</v>
      </c>
      <c r="C2" s="5" t="s">
        <v>3</v>
      </c>
      <c r="D2" s="5" t="s">
        <v>4</v>
      </c>
      <c r="E2" s="5" t="s">
        <v>5</v>
      </c>
      <c r="F2" s="5" t="s">
        <v>6</v>
      </c>
    </row>
    <row r="3" s="2" customFormat="1" ht="51" customHeight="1" spans="1:6">
      <c r="A3" s="7" t="s">
        <v>7</v>
      </c>
      <c r="B3" s="6"/>
      <c r="C3" s="6"/>
      <c r="D3" s="6"/>
      <c r="E3" s="6"/>
      <c r="F3" s="8"/>
    </row>
    <row r="4" s="2" customFormat="1" ht="40" customHeight="1" spans="1:6">
      <c r="A4" s="9">
        <v>1</v>
      </c>
      <c r="B4" s="10" t="s">
        <v>8</v>
      </c>
      <c r="C4" s="11" t="s">
        <v>9</v>
      </c>
      <c r="D4" s="11" t="s">
        <v>10</v>
      </c>
      <c r="E4" s="12">
        <v>19900</v>
      </c>
      <c r="F4" s="11" t="s">
        <v>11</v>
      </c>
    </row>
    <row r="5" s="2" customFormat="1" ht="40" customHeight="1" spans="1:6">
      <c r="A5" s="9"/>
      <c r="B5" s="10"/>
      <c r="C5" s="11"/>
      <c r="D5" s="11" t="s">
        <v>12</v>
      </c>
      <c r="E5" s="12"/>
      <c r="F5" s="13" t="s">
        <v>13</v>
      </c>
    </row>
    <row r="6" s="2" customFormat="1" ht="43" customHeight="1" spans="1:6">
      <c r="A6" s="14"/>
      <c r="B6" s="15"/>
      <c r="C6" s="11"/>
      <c r="D6" s="11" t="s">
        <v>14</v>
      </c>
      <c r="E6" s="12"/>
      <c r="F6" s="13" t="s">
        <v>15</v>
      </c>
    </row>
    <row r="7" s="2" customFormat="1" ht="38" customHeight="1" spans="1:6">
      <c r="A7" s="16">
        <v>2</v>
      </c>
      <c r="B7" s="16" t="s">
        <v>16</v>
      </c>
      <c r="C7" s="17" t="s">
        <v>17</v>
      </c>
      <c r="D7" s="16" t="s">
        <v>18</v>
      </c>
      <c r="E7" s="18">
        <v>25070</v>
      </c>
      <c r="F7" s="19" t="s">
        <v>19</v>
      </c>
    </row>
    <row r="8" s="2" customFormat="1" ht="27" customHeight="1" spans="1:6">
      <c r="A8" s="16"/>
      <c r="B8" s="16"/>
      <c r="C8" s="17"/>
      <c r="D8" s="19" t="s">
        <v>20</v>
      </c>
      <c r="E8" s="12"/>
      <c r="F8" s="19" t="s">
        <v>21</v>
      </c>
    </row>
    <row r="9" s="2" customFormat="1" ht="16" customHeight="1" spans="1:6">
      <c r="A9" s="16"/>
      <c r="B9" s="16"/>
      <c r="C9" s="17"/>
      <c r="D9" s="19"/>
      <c r="E9" s="12"/>
      <c r="F9" s="19"/>
    </row>
    <row r="10" s="2" customFormat="1" ht="45" customHeight="1" spans="1:6">
      <c r="A10" s="16"/>
      <c r="B10" s="11"/>
      <c r="C10" s="20"/>
      <c r="D10" s="16" t="s">
        <v>22</v>
      </c>
      <c r="E10" s="12"/>
      <c r="F10" s="16" t="s">
        <v>23</v>
      </c>
    </row>
    <row r="11" s="2" customFormat="1" ht="24" customHeight="1" spans="1:6">
      <c r="A11" s="11">
        <v>3</v>
      </c>
      <c r="B11" s="21" t="s">
        <v>24</v>
      </c>
      <c r="C11" s="22" t="s">
        <v>25</v>
      </c>
      <c r="D11" s="11" t="s">
        <v>26</v>
      </c>
      <c r="E11" s="16">
        <v>11200</v>
      </c>
      <c r="F11" s="16" t="s">
        <v>27</v>
      </c>
    </row>
    <row r="12" s="2" customFormat="1" ht="30" customHeight="1" spans="1:6">
      <c r="A12" s="16"/>
      <c r="B12" s="21"/>
      <c r="C12" s="22"/>
      <c r="D12" s="16"/>
      <c r="E12" s="11"/>
      <c r="F12" s="16"/>
    </row>
    <row r="13" s="2" customFormat="1" ht="53" customHeight="1" spans="1:6">
      <c r="A13" s="5" t="s">
        <v>5</v>
      </c>
      <c r="B13" s="7"/>
      <c r="C13" s="5"/>
      <c r="D13" s="5"/>
      <c r="E13" s="5">
        <f>SUM(E4:E12)</f>
        <v>56170</v>
      </c>
      <c r="F13" s="8"/>
    </row>
    <row r="14" s="2" customFormat="1" ht="53" customHeight="1" spans="1:6">
      <c r="A14" s="5" t="s">
        <v>28</v>
      </c>
      <c r="B14" s="7"/>
      <c r="C14" s="5"/>
      <c r="D14" s="5"/>
      <c r="E14" s="5"/>
      <c r="F14" s="8"/>
    </row>
    <row r="15" s="2" customFormat="1" ht="122" customHeight="1" spans="1:6">
      <c r="A15" s="23">
        <v>4</v>
      </c>
      <c r="B15" s="24" t="s">
        <v>29</v>
      </c>
      <c r="C15" s="25" t="s">
        <v>30</v>
      </c>
      <c r="D15" s="26" t="s">
        <v>31</v>
      </c>
      <c r="E15" s="27">
        <v>2666.8</v>
      </c>
      <c r="F15" s="28" t="s">
        <v>32</v>
      </c>
    </row>
    <row r="16" s="2" customFormat="1" ht="66" customHeight="1" spans="1:6">
      <c r="A16" s="16">
        <v>5</v>
      </c>
      <c r="B16" s="29" t="s">
        <v>33</v>
      </c>
      <c r="C16" s="30" t="s">
        <v>34</v>
      </c>
      <c r="D16" s="16" t="s">
        <v>35</v>
      </c>
      <c r="E16" s="16">
        <v>1008</v>
      </c>
      <c r="F16" s="31" t="s">
        <v>36</v>
      </c>
    </row>
    <row r="17" s="2" customFormat="1" ht="88" customHeight="1" spans="1:6">
      <c r="A17" s="16">
        <v>6</v>
      </c>
      <c r="B17" s="32" t="s">
        <v>37</v>
      </c>
      <c r="C17" s="33" t="s">
        <v>38</v>
      </c>
      <c r="D17" s="33" t="s">
        <v>38</v>
      </c>
      <c r="E17" s="9">
        <v>40</v>
      </c>
      <c r="F17" s="31" t="s">
        <v>39</v>
      </c>
    </row>
    <row r="18" s="2" customFormat="1" ht="88" customHeight="1" spans="1:6">
      <c r="A18" s="16">
        <v>7</v>
      </c>
      <c r="B18" s="34" t="s">
        <v>40</v>
      </c>
      <c r="C18" s="33" t="s">
        <v>41</v>
      </c>
      <c r="D18" s="33" t="s">
        <v>42</v>
      </c>
      <c r="E18" s="9">
        <v>200</v>
      </c>
      <c r="F18" s="31" t="s">
        <v>43</v>
      </c>
    </row>
    <row r="19" s="2" customFormat="1" ht="57" customHeight="1" spans="1:6">
      <c r="A19" s="16">
        <v>8</v>
      </c>
      <c r="B19" s="33" t="s">
        <v>44</v>
      </c>
      <c r="C19" s="35" t="s">
        <v>45</v>
      </c>
      <c r="D19" s="14" t="s">
        <v>46</v>
      </c>
      <c r="E19" s="14">
        <v>1200</v>
      </c>
      <c r="F19" s="36"/>
    </row>
    <row r="20" s="2" customFormat="1" ht="171" customHeight="1" spans="1:6">
      <c r="A20" s="37">
        <v>9</v>
      </c>
      <c r="B20" s="11" t="s">
        <v>47</v>
      </c>
      <c r="C20" s="38" t="s">
        <v>48</v>
      </c>
      <c r="D20" s="38" t="s">
        <v>49</v>
      </c>
      <c r="E20" s="11">
        <v>6240</v>
      </c>
      <c r="F20" s="11" t="s">
        <v>50</v>
      </c>
    </row>
    <row r="21" s="2" customFormat="1" ht="48" customHeight="1" spans="1:6">
      <c r="A21" s="39"/>
      <c r="B21" s="16"/>
      <c r="C21" s="19" t="s">
        <v>51</v>
      </c>
      <c r="D21" s="19"/>
      <c r="E21" s="16"/>
      <c r="F21" s="16"/>
    </row>
    <row r="22" s="2" customFormat="1" ht="41" customHeight="1" spans="1:6">
      <c r="A22" s="39"/>
      <c r="B22" s="16"/>
      <c r="C22" s="19" t="s">
        <v>52</v>
      </c>
      <c r="D22" s="19" t="s">
        <v>53</v>
      </c>
      <c r="E22" s="16">
        <v>400</v>
      </c>
      <c r="F22" s="39"/>
    </row>
    <row r="23" s="2" customFormat="1" ht="41" customHeight="1" spans="1:6">
      <c r="A23" s="39"/>
      <c r="B23" s="16"/>
      <c r="C23" s="19" t="s">
        <v>54</v>
      </c>
      <c r="D23" s="19" t="s">
        <v>55</v>
      </c>
      <c r="E23" s="16">
        <v>800</v>
      </c>
      <c r="F23" s="39" t="s">
        <v>56</v>
      </c>
    </row>
    <row r="24" s="2" customFormat="1" ht="41" customHeight="1" spans="1:6">
      <c r="A24" s="7" t="s">
        <v>5</v>
      </c>
      <c r="B24" s="6"/>
      <c r="C24" s="6"/>
      <c r="D24" s="8"/>
      <c r="E24" s="40">
        <f>SUM(E13,E15:E23)</f>
        <v>68724.8</v>
      </c>
      <c r="F24" s="41"/>
    </row>
    <row r="25" ht="29" customHeight="1" spans="1:6">
      <c r="A25" s="42" t="s">
        <v>57</v>
      </c>
      <c r="B25" s="42"/>
      <c r="C25" s="42"/>
      <c r="D25" s="42"/>
      <c r="E25" s="42"/>
      <c r="F25" s="42"/>
    </row>
  </sheetData>
  <mergeCells count="27">
    <mergeCell ref="A1:F1"/>
    <mergeCell ref="A3:F3"/>
    <mergeCell ref="A13:D13"/>
    <mergeCell ref="A14:F14"/>
    <mergeCell ref="C21:D21"/>
    <mergeCell ref="A24:D24"/>
    <mergeCell ref="A25:F25"/>
    <mergeCell ref="A4:A6"/>
    <mergeCell ref="A7:A10"/>
    <mergeCell ref="A11:A12"/>
    <mergeCell ref="A20:A23"/>
    <mergeCell ref="B4:B6"/>
    <mergeCell ref="B7:B10"/>
    <mergeCell ref="B11:B12"/>
    <mergeCell ref="B20:B23"/>
    <mergeCell ref="C4:C6"/>
    <mergeCell ref="C7:C10"/>
    <mergeCell ref="C11:C12"/>
    <mergeCell ref="D8:D9"/>
    <mergeCell ref="D11:D12"/>
    <mergeCell ref="E4:E6"/>
    <mergeCell ref="E7:E10"/>
    <mergeCell ref="E11:E12"/>
    <mergeCell ref="E20:E21"/>
    <mergeCell ref="F8:F9"/>
    <mergeCell ref="F11:F12"/>
    <mergeCell ref="F20:F21"/>
  </mergeCells>
  <pageMargins left="0.393055555555556" right="0.235416666666667" top="1" bottom="1" header="0.5" footer="0.5"/>
  <pageSetup paperSize="9" scale="56" orientation="portrait" horizontalDpi="600"/>
  <headerFooter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总预算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macbook air</dc:creator>
  <cp:lastModifiedBy>uu</cp:lastModifiedBy>
  <dcterms:created xsi:type="dcterms:W3CDTF">2008-09-13T17:22:00Z</dcterms:created>
  <cp:lastPrinted>2014-11-21T01:02:00Z</cp:lastPrinted>
  <dcterms:modified xsi:type="dcterms:W3CDTF">2023-06-30T03:57:28Z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KSORubyTemplateID">
    <vt:lpwstr>14</vt:lpwstr>
  </property>
  <property fmtid="{D5CDD505-2E9C-101B-9397-08002B2CF9AE}" pid="4" name="ICV">
    <vt:lpwstr>BDA3DDFEECC44F8CA83E11E32FF1BD89_13</vt:lpwstr>
  </property>
</Properties>
</file>