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总结算" sheetId="2" r:id="rId1"/>
    <sheet name="党校部分结算" sheetId="3" r:id="rId2"/>
  </sheets>
  <calcPr calcId="144525" concurrentCalc="0"/>
</workbook>
</file>

<file path=xl/sharedStrings.xml><?xml version="1.0" encoding="utf-8"?>
<sst xmlns="http://schemas.openxmlformats.org/spreadsheetml/2006/main" count="96" uniqueCount="54">
  <si>
    <r>
      <rPr>
        <b/>
        <sz val="26"/>
        <color rgb="FF000000"/>
        <rFont val="宋体"/>
        <charset val="134"/>
      </rPr>
      <t>全省国有企业基层党组织书记学习贯彻党的二十大精神示范培训班经费结算</t>
    </r>
    <r>
      <rPr>
        <b/>
        <sz val="24"/>
        <color rgb="FF000000"/>
        <rFont val="宋体"/>
        <charset val="134"/>
      </rPr>
      <t xml:space="preserve">
</t>
    </r>
    <r>
      <rPr>
        <b/>
        <sz val="20"/>
        <color rgb="FF000000"/>
        <rFont val="宋体"/>
        <charset val="134"/>
      </rPr>
      <t>人数：135人      5月11日-13日，3天/期，共1期</t>
    </r>
  </si>
  <si>
    <t>序号</t>
  </si>
  <si>
    <t>项目</t>
  </si>
  <si>
    <t>单价</t>
  </si>
  <si>
    <t>数量</t>
  </si>
  <si>
    <t>合计（元）</t>
  </si>
  <si>
    <t>备注</t>
  </si>
  <si>
    <t>住宿费</t>
  </si>
  <si>
    <t>单间/双标：280元/间/天</t>
  </si>
  <si>
    <t xml:space="preserve">  122间*1晚</t>
  </si>
  <si>
    <t xml:space="preserve">  134间*1晚</t>
  </si>
  <si>
    <t>餐费</t>
  </si>
  <si>
    <t>130元/人/天
（早餐20元、中餐/晚餐55元）</t>
  </si>
  <si>
    <t xml:space="preserve"> 120人*55元 *1天</t>
  </si>
  <si>
    <t>5月10日晚餐</t>
  </si>
  <si>
    <t xml:space="preserve"> 130人*130元 *1天</t>
  </si>
  <si>
    <t>5月11日早餐、中餐、晚餐</t>
  </si>
  <si>
    <t xml:space="preserve"> 134人*130元 *1天</t>
  </si>
  <si>
    <t>5月12日早餐、中餐、晚餐</t>
  </si>
  <si>
    <t xml:space="preserve"> 135人*75元 *1天</t>
  </si>
  <si>
    <t>5月13日早餐、中餐</t>
  </si>
  <si>
    <t>场地费</t>
  </si>
  <si>
    <t>6000元/间/天</t>
  </si>
  <si>
    <t xml:space="preserve"> 1间*2.5天 </t>
  </si>
  <si>
    <t>2号报告厅</t>
  </si>
  <si>
    <t>800元/间/次</t>
  </si>
  <si>
    <t xml:space="preserve"> 8间*1次</t>
  </si>
  <si>
    <t>讨论室</t>
  </si>
  <si>
    <t>培训资料费</t>
  </si>
  <si>
    <t xml:space="preserve"> 27元/人</t>
  </si>
  <si>
    <t>150人</t>
  </si>
  <si>
    <t>含笔、本、袋等</t>
  </si>
  <si>
    <t>学员手册</t>
  </si>
  <si>
    <t>18.4元/本</t>
  </si>
  <si>
    <t xml:space="preserve"> 150本+10本 </t>
  </si>
  <si>
    <t>多印备用和存档</t>
  </si>
  <si>
    <t>试卷印刷</t>
  </si>
  <si>
    <t>3元/份</t>
  </si>
  <si>
    <t>150份</t>
  </si>
  <si>
    <t>师资费</t>
  </si>
  <si>
    <t>教授：1000元/学时
副教授、正处，中级及以下：500元/学时</t>
  </si>
  <si>
    <t>教授：1000元/学时*4学时*2人=8000元                 1000元/学时*2学时*1人=2000元
副教授、正处，中级及以下：500元/学时*4学时*1人=2000元                       500元/学时*3学时*2人=3000元                             500元/学时*2学时*1人=1000元</t>
  </si>
  <si>
    <t>含税金约20%，以实际支付为准</t>
  </si>
  <si>
    <t>税金=16000元*20%=3200元</t>
  </si>
  <si>
    <t>劳务费</t>
  </si>
  <si>
    <t>改卷：500元/人</t>
  </si>
  <si>
    <t>改卷3人</t>
  </si>
  <si>
    <t>税金=1500元*20%=300元</t>
  </si>
  <si>
    <t>总计（元）</t>
  </si>
  <si>
    <t>注：本版本仅提供给主办方作参考阅知。除师资费和劳务费由省委组织部直接支付外，其余费用由省委组织部拨付至海口市委党校支出。</t>
  </si>
  <si>
    <r>
      <t>全省国有企业基层党组织书记学习贯彻党的二十大精神示范培训班经费结算</t>
    </r>
    <r>
      <rPr>
        <b/>
        <sz val="24"/>
        <color rgb="FF000000"/>
        <rFont val="宋体"/>
        <charset val="134"/>
      </rPr>
      <t xml:space="preserve">
</t>
    </r>
    <r>
      <rPr>
        <b/>
        <sz val="20"/>
        <color rgb="FF000000"/>
        <rFont val="宋体"/>
        <charset val="134"/>
      </rPr>
      <t>人数：135人     5月11日-13日，3天/期，共1期</t>
    </r>
  </si>
  <si>
    <t>提前印制，多印备用和存档</t>
  </si>
  <si>
    <t>提前印制，多印备用</t>
  </si>
  <si>
    <t>注：以上费用请省委组织部拨付至海口市委党校支出。</t>
  </si>
</sst>
</file>

<file path=xl/styles.xml><?xml version="1.0" encoding="utf-8"?>
<styleSheet xmlns="http://schemas.openxmlformats.org/spreadsheetml/2006/main">
  <numFmts count="5">
    <numFmt numFmtId="176" formatCode="0_ "/>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6">
    <font>
      <sz val="11"/>
      <color indexed="8"/>
      <name val="Tahoma"/>
      <charset val="134"/>
    </font>
    <font>
      <sz val="18"/>
      <color indexed="8"/>
      <name val="宋体"/>
      <charset val="134"/>
    </font>
    <font>
      <b/>
      <sz val="26"/>
      <color rgb="FF000000"/>
      <name val="宋体"/>
      <charset val="134"/>
    </font>
    <font>
      <b/>
      <sz val="18"/>
      <color indexed="8"/>
      <name val="宋体"/>
      <charset val="134"/>
    </font>
    <font>
      <sz val="16"/>
      <color indexed="8"/>
      <name val="宋体"/>
      <charset val="134"/>
    </font>
    <font>
      <sz val="16"/>
      <name val="宋体"/>
      <charset val="134"/>
    </font>
    <font>
      <sz val="16"/>
      <color rgb="FF000000"/>
      <name val="宋体"/>
      <charset val="134"/>
    </font>
    <font>
      <b/>
      <sz val="16"/>
      <color indexed="8"/>
      <name val="宋体"/>
      <charset val="134"/>
    </font>
    <font>
      <b/>
      <sz val="16"/>
      <color rgb="FFFF0000"/>
      <name val="宋体"/>
      <charset val="134"/>
    </font>
    <font>
      <sz val="14"/>
      <color indexed="8"/>
      <name val="宋体"/>
      <charset val="134"/>
    </font>
    <font>
      <sz val="14"/>
      <name val="宋体"/>
      <charset val="134"/>
    </font>
    <font>
      <sz val="14"/>
      <color rgb="FF000000"/>
      <name val="宋体"/>
      <charset val="134"/>
    </font>
    <font>
      <sz val="16"/>
      <color theme="1"/>
      <name val="宋体"/>
      <charset val="134"/>
    </font>
    <font>
      <sz val="14"/>
      <color theme="1"/>
      <name val="宋体"/>
      <charset val="134"/>
    </font>
    <font>
      <sz val="11"/>
      <color indexed="52"/>
      <name val="宋体"/>
      <charset val="0"/>
    </font>
    <font>
      <sz val="11"/>
      <color indexed="8"/>
      <name val="宋体"/>
      <charset val="0"/>
    </font>
    <font>
      <sz val="11"/>
      <color indexed="9"/>
      <name val="宋体"/>
      <charset val="0"/>
    </font>
    <font>
      <sz val="11"/>
      <color indexed="8"/>
      <name val="宋体"/>
      <charset val="134"/>
    </font>
    <font>
      <sz val="11"/>
      <color indexed="10"/>
      <name val="宋体"/>
      <charset val="0"/>
    </font>
    <font>
      <u/>
      <sz val="11"/>
      <color indexed="12"/>
      <name val="宋体"/>
      <charset val="0"/>
    </font>
    <font>
      <b/>
      <sz val="18"/>
      <color indexed="62"/>
      <name val="宋体"/>
      <charset val="134"/>
    </font>
    <font>
      <sz val="12"/>
      <name val="宋体"/>
      <charset val="134"/>
    </font>
    <font>
      <sz val="11"/>
      <color indexed="60"/>
      <name val="宋体"/>
      <charset val="0"/>
    </font>
    <font>
      <b/>
      <sz val="13"/>
      <color indexed="62"/>
      <name val="宋体"/>
      <charset val="134"/>
    </font>
    <font>
      <sz val="11"/>
      <color indexed="62"/>
      <name val="宋体"/>
      <charset val="0"/>
    </font>
    <font>
      <b/>
      <sz val="11"/>
      <color indexed="62"/>
      <name val="宋体"/>
      <charset val="134"/>
    </font>
    <font>
      <i/>
      <sz val="11"/>
      <color indexed="23"/>
      <name val="宋体"/>
      <charset val="0"/>
    </font>
    <font>
      <b/>
      <sz val="15"/>
      <color indexed="62"/>
      <name val="宋体"/>
      <charset val="134"/>
    </font>
    <font>
      <b/>
      <sz val="11"/>
      <color indexed="63"/>
      <name val="宋体"/>
      <charset val="0"/>
    </font>
    <font>
      <b/>
      <sz val="11"/>
      <color indexed="9"/>
      <name val="宋体"/>
      <charset val="0"/>
    </font>
    <font>
      <b/>
      <sz val="11"/>
      <color indexed="52"/>
      <name val="宋体"/>
      <charset val="0"/>
    </font>
    <font>
      <sz val="11"/>
      <color indexed="17"/>
      <name val="宋体"/>
      <charset val="0"/>
    </font>
    <font>
      <u/>
      <sz val="11"/>
      <color indexed="20"/>
      <name val="宋体"/>
      <charset val="0"/>
    </font>
    <font>
      <b/>
      <sz val="11"/>
      <color indexed="8"/>
      <name val="宋体"/>
      <charset val="0"/>
    </font>
    <font>
      <b/>
      <sz val="24"/>
      <color rgb="FF000000"/>
      <name val="宋体"/>
      <charset val="134"/>
    </font>
    <font>
      <b/>
      <sz val="20"/>
      <color rgb="FF000000"/>
      <name val="宋体"/>
      <charset val="134"/>
    </font>
  </fonts>
  <fills count="18">
    <fill>
      <patternFill patternType="none"/>
    </fill>
    <fill>
      <patternFill patternType="gray125"/>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3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s>
  <cellStyleXfs count="49">
    <xf numFmtId="0" fontId="0" fillId="0" borderId="0">
      <alignment vertical="center"/>
    </xf>
    <xf numFmtId="0" fontId="16" fillId="5" borderId="0" applyNumberFormat="0" applyBorder="0" applyAlignment="0" applyProtection="0">
      <alignment vertical="center"/>
    </xf>
    <xf numFmtId="0" fontId="15" fillId="10" borderId="0" applyNumberFormat="0" applyBorder="0" applyAlignment="0" applyProtection="0">
      <alignment vertical="center"/>
    </xf>
    <xf numFmtId="0" fontId="16" fillId="15" borderId="0" applyNumberFormat="0" applyBorder="0" applyAlignment="0" applyProtection="0">
      <alignment vertical="center"/>
    </xf>
    <xf numFmtId="0" fontId="24" fillId="5" borderId="18" applyNumberFormat="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44" fontId="21" fillId="0" borderId="0" applyFont="0" applyFill="0" applyBorder="0" applyAlignment="0" applyProtection="0">
      <alignment vertical="center"/>
    </xf>
    <xf numFmtId="0" fontId="16" fillId="16" borderId="0" applyNumberFormat="0" applyBorder="0" applyAlignment="0" applyProtection="0">
      <alignment vertical="center"/>
    </xf>
    <xf numFmtId="9" fontId="21" fillId="0" borderId="0" applyFont="0" applyFill="0" applyBorder="0" applyAlignment="0" applyProtection="0">
      <alignment vertical="center"/>
    </xf>
    <xf numFmtId="0" fontId="16" fillId="7" borderId="0" applyNumberFormat="0" applyBorder="0" applyAlignment="0" applyProtection="0">
      <alignment vertical="center"/>
    </xf>
    <xf numFmtId="0" fontId="16" fillId="2" borderId="0" applyNumberFormat="0" applyBorder="0" applyAlignment="0" applyProtection="0">
      <alignment vertical="center"/>
    </xf>
    <xf numFmtId="0" fontId="16" fillId="14" borderId="0" applyNumberFormat="0" applyBorder="0" applyAlignment="0" applyProtection="0">
      <alignment vertical="center"/>
    </xf>
    <xf numFmtId="0" fontId="16" fillId="2" borderId="0" applyNumberFormat="0" applyBorder="0" applyAlignment="0" applyProtection="0">
      <alignment vertical="center"/>
    </xf>
    <xf numFmtId="0" fontId="16" fillId="10" borderId="0" applyNumberFormat="0" applyBorder="0" applyAlignment="0" applyProtection="0">
      <alignment vertical="center"/>
    </xf>
    <xf numFmtId="0" fontId="30" fillId="11" borderId="18" applyNumberFormat="0" applyAlignment="0" applyProtection="0">
      <alignment vertical="center"/>
    </xf>
    <xf numFmtId="0" fontId="16" fillId="3" borderId="0" applyNumberFormat="0" applyBorder="0" applyAlignment="0" applyProtection="0">
      <alignment vertical="center"/>
    </xf>
    <xf numFmtId="0" fontId="22" fillId="9" borderId="0" applyNumberFormat="0" applyBorder="0" applyAlignment="0" applyProtection="0">
      <alignment vertical="center"/>
    </xf>
    <xf numFmtId="0" fontId="15" fillId="13" borderId="0" applyNumberFormat="0" applyBorder="0" applyAlignment="0" applyProtection="0">
      <alignment vertical="center"/>
    </xf>
    <xf numFmtId="0" fontId="31" fillId="4" borderId="0" applyNumberFormat="0" applyBorder="0" applyAlignment="0" applyProtection="0">
      <alignment vertical="center"/>
    </xf>
    <xf numFmtId="0" fontId="15" fillId="17" borderId="0" applyNumberFormat="0" applyBorder="0" applyAlignment="0" applyProtection="0">
      <alignment vertical="center"/>
    </xf>
    <xf numFmtId="0" fontId="33" fillId="0" borderId="21" applyNumberFormat="0" applyFill="0" applyAlignment="0" applyProtection="0">
      <alignment vertical="center"/>
    </xf>
    <xf numFmtId="0" fontId="22" fillId="7" borderId="0" applyNumberFormat="0" applyBorder="0" applyAlignment="0" applyProtection="0">
      <alignment vertical="center"/>
    </xf>
    <xf numFmtId="0" fontId="29" fillId="12" borderId="20" applyNumberFormat="0" applyAlignment="0" applyProtection="0">
      <alignment vertical="center"/>
    </xf>
    <xf numFmtId="0" fontId="28" fillId="11" borderId="19" applyNumberFormat="0" applyAlignment="0" applyProtection="0">
      <alignment vertical="center"/>
    </xf>
    <xf numFmtId="0" fontId="27" fillId="0" borderId="17" applyNumberFormat="0" applyFill="0" applyAlignment="0" applyProtection="0">
      <alignment vertical="center"/>
    </xf>
    <xf numFmtId="0" fontId="26" fillId="0" borderId="0" applyNumberFormat="0" applyFill="0" applyBorder="0" applyAlignment="0" applyProtection="0">
      <alignment vertical="center"/>
    </xf>
    <xf numFmtId="0" fontId="15" fillId="7" borderId="0" applyNumberFormat="0" applyBorder="0" applyAlignment="0" applyProtection="0">
      <alignment vertical="center"/>
    </xf>
    <xf numFmtId="0" fontId="25" fillId="0" borderId="0" applyNumberFormat="0" applyFill="0" applyBorder="0" applyAlignment="0" applyProtection="0">
      <alignment vertical="center"/>
    </xf>
    <xf numFmtId="42" fontId="21" fillId="0" borderId="0" applyFont="0" applyFill="0" applyBorder="0" applyAlignment="0" applyProtection="0">
      <alignment vertical="center"/>
    </xf>
    <xf numFmtId="0" fontId="15" fillId="10" borderId="0" applyNumberFormat="0" applyBorder="0" applyAlignment="0" applyProtection="0">
      <alignment vertical="center"/>
    </xf>
    <xf numFmtId="43" fontId="21" fillId="0" borderId="0" applyFont="0" applyFill="0" applyBorder="0" applyAlignment="0" applyProtection="0">
      <alignment vertical="center"/>
    </xf>
    <xf numFmtId="0" fontId="3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7" borderId="0" applyNumberFormat="0" applyBorder="0" applyAlignment="0" applyProtection="0">
      <alignment vertical="center"/>
    </xf>
    <xf numFmtId="0" fontId="18" fillId="0" borderId="0" applyNumberFormat="0" applyFill="0" applyBorder="0" applyAlignment="0" applyProtection="0">
      <alignment vertical="center"/>
    </xf>
    <xf numFmtId="0" fontId="16" fillId="4" borderId="0" applyNumberFormat="0" applyBorder="0" applyAlignment="0" applyProtection="0">
      <alignment vertical="center"/>
    </xf>
    <xf numFmtId="0" fontId="17" fillId="6" borderId="16" applyNumberFormat="0" applyFont="0" applyAlignment="0" applyProtection="0">
      <alignment vertical="center"/>
    </xf>
    <xf numFmtId="0" fontId="15" fillId="5" borderId="0" applyNumberFormat="0" applyBorder="0" applyAlignment="0" applyProtection="0">
      <alignment vertical="center"/>
    </xf>
    <xf numFmtId="0" fontId="16" fillId="3" borderId="0" applyNumberFormat="0" applyBorder="0" applyAlignment="0" applyProtection="0">
      <alignment vertical="center"/>
    </xf>
    <xf numFmtId="0" fontId="15" fillId="5" borderId="0" applyNumberFormat="0" applyBorder="0" applyAlignment="0" applyProtection="0">
      <alignment vertical="center"/>
    </xf>
    <xf numFmtId="0" fontId="19" fillId="0" borderId="0" applyNumberFormat="0" applyFill="0" applyBorder="0" applyAlignment="0" applyProtection="0">
      <alignment vertical="center"/>
    </xf>
    <xf numFmtId="41" fontId="21" fillId="0" borderId="0" applyFont="0" applyFill="0" applyBorder="0" applyAlignment="0" applyProtection="0">
      <alignment vertical="center"/>
    </xf>
    <xf numFmtId="0" fontId="23" fillId="0" borderId="17" applyNumberFormat="0" applyFill="0" applyAlignment="0" applyProtection="0">
      <alignment vertical="center"/>
    </xf>
    <xf numFmtId="0" fontId="15" fillId="2" borderId="0" applyNumberFormat="0" applyBorder="0" applyAlignment="0" applyProtection="0">
      <alignment vertical="center"/>
    </xf>
    <xf numFmtId="0" fontId="25" fillId="0" borderId="22" applyNumberFormat="0" applyFill="0" applyAlignment="0" applyProtection="0">
      <alignment vertical="center"/>
    </xf>
    <xf numFmtId="0" fontId="16" fillId="8" borderId="0" applyNumberFormat="0" applyBorder="0" applyAlignment="0" applyProtection="0">
      <alignment vertical="center"/>
    </xf>
    <xf numFmtId="0" fontId="15" fillId="2" borderId="0" applyNumberFormat="0" applyBorder="0" applyAlignment="0" applyProtection="0">
      <alignment vertical="center"/>
    </xf>
    <xf numFmtId="0" fontId="14" fillId="0" borderId="15" applyNumberFormat="0" applyFill="0" applyAlignment="0" applyProtection="0">
      <alignment vertical="center"/>
    </xf>
  </cellStyleXfs>
  <cellXfs count="54">
    <xf numFmtId="0" fontId="0" fillId="0" borderId="0" xfId="0" applyAlignment="1"/>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6"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left" vertical="center" wrapText="1"/>
    </xf>
    <xf numFmtId="0" fontId="1" fillId="0" borderId="0" xfId="0" applyFont="1" applyAlignment="1">
      <alignment horizontal="center" wrapText="1"/>
    </xf>
    <xf numFmtId="58" fontId="9"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4" fillId="0" borderId="6" xfId="0" applyFont="1" applyBorder="1" applyAlignment="1">
      <alignment horizontal="center" vertical="center" wrapText="1"/>
    </xf>
    <xf numFmtId="0" fontId="11" fillId="0" borderId="12"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2" xfId="0" applyFont="1" applyBorder="1" applyAlignment="1">
      <alignment horizontal="center" vertical="center" wrapText="1"/>
    </xf>
    <xf numFmtId="0" fontId="12" fillId="0" borderId="5" xfId="0" applyFont="1" applyFill="1" applyBorder="1" applyAlignment="1">
      <alignment horizontal="center" vertical="center" wrapText="1"/>
    </xf>
    <xf numFmtId="0" fontId="13" fillId="0" borderId="13" xfId="0" applyFont="1" applyBorder="1" applyAlignment="1">
      <alignment horizontal="center" vertical="center" wrapText="1"/>
    </xf>
    <xf numFmtId="0" fontId="12" fillId="0" borderId="6" xfId="0" applyFont="1" applyFill="1" applyBorder="1" applyAlignment="1">
      <alignment horizontal="center" vertical="center" wrapText="1"/>
    </xf>
    <xf numFmtId="0" fontId="13" fillId="0" borderId="14"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zoomScale="75" zoomScaleNormal="75" workbookViewId="0">
      <selection activeCell="A1" sqref="A1:F1"/>
    </sheetView>
  </sheetViews>
  <sheetFormatPr defaultColWidth="9" defaultRowHeight="21.75" outlineLevelCol="5"/>
  <cols>
    <col min="1" max="1" width="5.99333333333333" style="1" customWidth="1"/>
    <col min="2" max="2" width="12.6666666666667" style="1" customWidth="1"/>
    <col min="3" max="3" width="18.9333333333333" style="1" customWidth="1"/>
    <col min="4" max="4" width="25.3333333333333" style="1" customWidth="1"/>
    <col min="5" max="5" width="13.38" style="1" customWidth="1"/>
    <col min="6" max="6" width="19.7" style="1" customWidth="1"/>
    <col min="7" max="7" width="9.37333333333333" style="1"/>
    <col min="8" max="16384" width="9" style="1"/>
  </cols>
  <sheetData>
    <row r="1" s="1" customFormat="1" ht="107" customHeight="1" spans="1:6">
      <c r="A1" s="4" t="s">
        <v>0</v>
      </c>
      <c r="B1" s="5"/>
      <c r="C1" s="5"/>
      <c r="D1" s="5"/>
      <c r="E1" s="5"/>
      <c r="F1" s="5"/>
    </row>
    <row r="2" s="2" customFormat="1" ht="53" customHeight="1" spans="1:6">
      <c r="A2" s="6" t="s">
        <v>1</v>
      </c>
      <c r="B2" s="7" t="s">
        <v>2</v>
      </c>
      <c r="C2" s="6" t="s">
        <v>3</v>
      </c>
      <c r="D2" s="6" t="s">
        <v>4</v>
      </c>
      <c r="E2" s="6" t="s">
        <v>5</v>
      </c>
      <c r="F2" s="6" t="s">
        <v>6</v>
      </c>
    </row>
    <row r="3" s="3" customFormat="1" ht="53" customHeight="1" spans="1:6">
      <c r="A3" s="8">
        <v>1</v>
      </c>
      <c r="B3" s="9" t="s">
        <v>7</v>
      </c>
      <c r="C3" s="8" t="s">
        <v>8</v>
      </c>
      <c r="D3" s="10" t="s">
        <v>9</v>
      </c>
      <c r="E3" s="8">
        <v>109200</v>
      </c>
      <c r="F3" s="29">
        <v>45056</v>
      </c>
    </row>
    <row r="4" s="3" customFormat="1" ht="53" customHeight="1" spans="1:6">
      <c r="A4" s="11"/>
      <c r="B4" s="12"/>
      <c r="C4" s="11"/>
      <c r="D4" s="10" t="s">
        <v>10</v>
      </c>
      <c r="E4" s="11"/>
      <c r="F4" s="29">
        <v>45057</v>
      </c>
    </row>
    <row r="5" s="3" customFormat="1" ht="53" customHeight="1" spans="1:6">
      <c r="A5" s="13"/>
      <c r="B5" s="14"/>
      <c r="C5" s="11"/>
      <c r="D5" s="10" t="s">
        <v>10</v>
      </c>
      <c r="E5" s="13"/>
      <c r="F5" s="29">
        <v>45058</v>
      </c>
    </row>
    <row r="6" s="3" customFormat="1" ht="53" customHeight="1" spans="1:6">
      <c r="A6" s="8">
        <v>2</v>
      </c>
      <c r="B6" s="15" t="s">
        <v>11</v>
      </c>
      <c r="C6" s="16" t="s">
        <v>12</v>
      </c>
      <c r="D6" s="10" t="s">
        <v>13</v>
      </c>
      <c r="E6" s="30">
        <v>51045</v>
      </c>
      <c r="F6" s="31" t="s">
        <v>14</v>
      </c>
    </row>
    <row r="7" s="3" customFormat="1" ht="53" customHeight="1" spans="1:6">
      <c r="A7" s="11"/>
      <c r="B7" s="17"/>
      <c r="C7" s="16"/>
      <c r="D7" s="10" t="s">
        <v>15</v>
      </c>
      <c r="E7" s="32"/>
      <c r="F7" s="29" t="s">
        <v>16</v>
      </c>
    </row>
    <row r="8" s="3" customFormat="1" ht="53" customHeight="1" spans="1:6">
      <c r="A8" s="11"/>
      <c r="B8" s="17"/>
      <c r="C8" s="16"/>
      <c r="D8" s="10" t="s">
        <v>17</v>
      </c>
      <c r="E8" s="32"/>
      <c r="F8" s="31" t="s">
        <v>18</v>
      </c>
    </row>
    <row r="9" s="3" customFormat="1" ht="53" customHeight="1" spans="1:6">
      <c r="A9" s="13"/>
      <c r="B9" s="18"/>
      <c r="C9" s="16"/>
      <c r="D9" s="19" t="s">
        <v>19</v>
      </c>
      <c r="E9" s="33"/>
      <c r="F9" s="34" t="s">
        <v>20</v>
      </c>
    </row>
    <row r="10" s="3" customFormat="1" ht="53" customHeight="1" spans="1:6">
      <c r="A10" s="11">
        <v>3</v>
      </c>
      <c r="B10" s="20" t="s">
        <v>21</v>
      </c>
      <c r="C10" s="21" t="s">
        <v>22</v>
      </c>
      <c r="D10" s="10" t="s">
        <v>23</v>
      </c>
      <c r="E10" s="10">
        <v>15000</v>
      </c>
      <c r="F10" s="31" t="s">
        <v>24</v>
      </c>
    </row>
    <row r="11" s="3" customFormat="1" ht="53" customHeight="1" spans="1:6">
      <c r="A11" s="13"/>
      <c r="B11" s="22"/>
      <c r="C11" s="21" t="s">
        <v>25</v>
      </c>
      <c r="D11" s="10" t="s">
        <v>26</v>
      </c>
      <c r="E11" s="10">
        <v>6400</v>
      </c>
      <c r="F11" s="31" t="s">
        <v>27</v>
      </c>
    </row>
    <row r="12" s="3" customFormat="1" ht="53" customHeight="1" spans="1:6">
      <c r="A12" s="10">
        <v>4</v>
      </c>
      <c r="B12" s="23" t="s">
        <v>28</v>
      </c>
      <c r="C12" s="21" t="s">
        <v>29</v>
      </c>
      <c r="D12" s="10" t="s">
        <v>30</v>
      </c>
      <c r="E12" s="13">
        <v>4050</v>
      </c>
      <c r="F12" s="35" t="s">
        <v>31</v>
      </c>
    </row>
    <row r="13" s="3" customFormat="1" ht="53" customHeight="1" spans="1:6">
      <c r="A13" s="10">
        <v>5</v>
      </c>
      <c r="B13" s="23" t="s">
        <v>32</v>
      </c>
      <c r="C13" s="21" t="s">
        <v>33</v>
      </c>
      <c r="D13" s="10" t="s">
        <v>34</v>
      </c>
      <c r="E13" s="13">
        <v>2944</v>
      </c>
      <c r="F13" s="36" t="s">
        <v>35</v>
      </c>
    </row>
    <row r="14" s="2" customFormat="1" ht="53" customHeight="1" spans="1:6">
      <c r="A14" s="24">
        <v>6</v>
      </c>
      <c r="B14" s="25" t="s">
        <v>36</v>
      </c>
      <c r="C14" s="21" t="s">
        <v>37</v>
      </c>
      <c r="D14" s="24" t="s">
        <v>38</v>
      </c>
      <c r="E14" s="37">
        <v>450</v>
      </c>
      <c r="F14" s="38"/>
    </row>
    <row r="15" s="2" customFormat="1" ht="43" customHeight="1" spans="1:6">
      <c r="A15" s="26" t="s">
        <v>5</v>
      </c>
      <c r="B15" s="26"/>
      <c r="C15" s="26"/>
      <c r="D15" s="26"/>
      <c r="E15" s="39">
        <f>SUM(E3:E14)</f>
        <v>189089</v>
      </c>
      <c r="F15" s="40"/>
    </row>
    <row r="16" s="2" customFormat="1" ht="243" customHeight="1" spans="1:6">
      <c r="A16" s="41">
        <v>7</v>
      </c>
      <c r="B16" s="42" t="s">
        <v>39</v>
      </c>
      <c r="C16" s="43" t="s">
        <v>40</v>
      </c>
      <c r="D16" s="44" t="s">
        <v>41</v>
      </c>
      <c r="E16" s="50">
        <v>19200</v>
      </c>
      <c r="F16" s="51" t="s">
        <v>42</v>
      </c>
    </row>
    <row r="17" s="2" customFormat="1" ht="58" customHeight="1" spans="1:6">
      <c r="A17" s="41"/>
      <c r="B17" s="45"/>
      <c r="C17" s="43" t="s">
        <v>43</v>
      </c>
      <c r="D17" s="43"/>
      <c r="E17" s="52"/>
      <c r="F17" s="53"/>
    </row>
    <row r="18" s="2" customFormat="1" ht="58" customHeight="1" spans="1:6">
      <c r="A18" s="46">
        <v>8</v>
      </c>
      <c r="B18" s="46" t="s">
        <v>44</v>
      </c>
      <c r="C18" s="44" t="s">
        <v>45</v>
      </c>
      <c r="D18" s="44" t="s">
        <v>46</v>
      </c>
      <c r="E18" s="50">
        <v>1800</v>
      </c>
      <c r="F18" s="51" t="s">
        <v>42</v>
      </c>
    </row>
    <row r="19" s="2" customFormat="1" ht="58" customHeight="1" spans="1:6">
      <c r="A19" s="46"/>
      <c r="B19" s="46"/>
      <c r="C19" s="43" t="s">
        <v>47</v>
      </c>
      <c r="D19" s="43"/>
      <c r="E19" s="52"/>
      <c r="F19" s="53"/>
    </row>
    <row r="20" s="2" customFormat="1" ht="58" customHeight="1" spans="1:6">
      <c r="A20" s="47" t="s">
        <v>48</v>
      </c>
      <c r="B20" s="48"/>
      <c r="C20" s="48"/>
      <c r="D20" s="49"/>
      <c r="E20" s="39">
        <f>E15+E16+E18</f>
        <v>210089</v>
      </c>
      <c r="F20" s="53"/>
    </row>
    <row r="21" s="2" customFormat="1" ht="45" customHeight="1" spans="1:6">
      <c r="A21" s="27" t="s">
        <v>49</v>
      </c>
      <c r="B21" s="27"/>
      <c r="C21" s="27"/>
      <c r="D21" s="27"/>
      <c r="E21" s="27"/>
      <c r="F21" s="27"/>
    </row>
    <row r="22" s="1" customFormat="1" ht="45" customHeight="1" spans="4:4">
      <c r="D22" s="28"/>
    </row>
  </sheetData>
  <mergeCells count="24">
    <mergeCell ref="A1:F1"/>
    <mergeCell ref="A15:D15"/>
    <mergeCell ref="C17:D17"/>
    <mergeCell ref="C19:D19"/>
    <mergeCell ref="A20:D20"/>
    <mergeCell ref="A21:F21"/>
    <mergeCell ref="A3:A5"/>
    <mergeCell ref="A6:A9"/>
    <mergeCell ref="A10:A11"/>
    <mergeCell ref="A16:A17"/>
    <mergeCell ref="A18:A19"/>
    <mergeCell ref="B3:B5"/>
    <mergeCell ref="B6:B9"/>
    <mergeCell ref="B10:B11"/>
    <mergeCell ref="B16:B17"/>
    <mergeCell ref="B18:B19"/>
    <mergeCell ref="C3:C5"/>
    <mergeCell ref="C6:C9"/>
    <mergeCell ref="E3:E5"/>
    <mergeCell ref="E6:E9"/>
    <mergeCell ref="E16:E17"/>
    <mergeCell ref="E18:E19"/>
    <mergeCell ref="F16:F17"/>
    <mergeCell ref="F18:F19"/>
  </mergeCells>
  <printOptions horizontalCentered="1"/>
  <pageMargins left="0.554861111111111" right="0.554861111111111" top="0.904861111111111" bottom="0.60625" header="0.432638888888889" footer="0.511805555555556"/>
  <pageSetup paperSize="9" scale="71"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tabSelected="1" zoomScale="75" zoomScaleNormal="75" workbookViewId="0">
      <selection activeCell="J3" sqref="J3"/>
    </sheetView>
  </sheetViews>
  <sheetFormatPr defaultColWidth="9" defaultRowHeight="21.75" outlineLevelCol="5"/>
  <cols>
    <col min="1" max="1" width="5.99333333333333" style="1" customWidth="1"/>
    <col min="2" max="2" width="12.6666666666667" style="1" customWidth="1"/>
    <col min="3" max="3" width="18.9333333333333" style="1" customWidth="1"/>
    <col min="4" max="4" width="25.3333333333333" style="1" customWidth="1"/>
    <col min="5" max="5" width="13.38" style="1" customWidth="1"/>
    <col min="6" max="6" width="19.7" style="1" customWidth="1"/>
    <col min="7" max="7" width="9.37333333333333" style="1"/>
    <col min="8" max="16384" width="9" style="1"/>
  </cols>
  <sheetData>
    <row r="1" s="1" customFormat="1" ht="107" customHeight="1" spans="1:6">
      <c r="A1" s="4" t="s">
        <v>50</v>
      </c>
      <c r="B1" s="5"/>
      <c r="C1" s="5"/>
      <c r="D1" s="5"/>
      <c r="E1" s="5"/>
      <c r="F1" s="5"/>
    </row>
    <row r="2" s="2" customFormat="1" ht="53" customHeight="1" spans="1:6">
      <c r="A2" s="6" t="s">
        <v>1</v>
      </c>
      <c r="B2" s="7" t="s">
        <v>2</v>
      </c>
      <c r="C2" s="6" t="s">
        <v>3</v>
      </c>
      <c r="D2" s="6" t="s">
        <v>4</v>
      </c>
      <c r="E2" s="6" t="s">
        <v>5</v>
      </c>
      <c r="F2" s="6" t="s">
        <v>6</v>
      </c>
    </row>
    <row r="3" s="3" customFormat="1" ht="53" customHeight="1" spans="1:6">
      <c r="A3" s="8">
        <v>1</v>
      </c>
      <c r="B3" s="9" t="s">
        <v>7</v>
      </c>
      <c r="C3" s="8" t="s">
        <v>8</v>
      </c>
      <c r="D3" s="10" t="s">
        <v>9</v>
      </c>
      <c r="E3" s="8">
        <v>109200</v>
      </c>
      <c r="F3" s="29">
        <v>45056</v>
      </c>
    </row>
    <row r="4" s="3" customFormat="1" ht="53" customHeight="1" spans="1:6">
      <c r="A4" s="11"/>
      <c r="B4" s="12"/>
      <c r="C4" s="11"/>
      <c r="D4" s="10" t="s">
        <v>10</v>
      </c>
      <c r="E4" s="11"/>
      <c r="F4" s="29">
        <v>45057</v>
      </c>
    </row>
    <row r="5" s="3" customFormat="1" ht="53" customHeight="1" spans="1:6">
      <c r="A5" s="13"/>
      <c r="B5" s="14"/>
      <c r="C5" s="11"/>
      <c r="D5" s="10" t="s">
        <v>10</v>
      </c>
      <c r="E5" s="13"/>
      <c r="F5" s="29">
        <v>45058</v>
      </c>
    </row>
    <row r="6" s="3" customFormat="1" ht="53" customHeight="1" spans="1:6">
      <c r="A6" s="8">
        <v>2</v>
      </c>
      <c r="B6" s="15" t="s">
        <v>11</v>
      </c>
      <c r="C6" s="16" t="s">
        <v>12</v>
      </c>
      <c r="D6" s="10" t="s">
        <v>13</v>
      </c>
      <c r="E6" s="30">
        <v>51045</v>
      </c>
      <c r="F6" s="31" t="s">
        <v>14</v>
      </c>
    </row>
    <row r="7" s="3" customFormat="1" ht="53" customHeight="1" spans="1:6">
      <c r="A7" s="11"/>
      <c r="B7" s="17"/>
      <c r="C7" s="16"/>
      <c r="D7" s="10" t="s">
        <v>15</v>
      </c>
      <c r="E7" s="32"/>
      <c r="F7" s="29" t="s">
        <v>16</v>
      </c>
    </row>
    <row r="8" s="3" customFormat="1" ht="53" customHeight="1" spans="1:6">
      <c r="A8" s="11"/>
      <c r="B8" s="17"/>
      <c r="C8" s="16"/>
      <c r="D8" s="10" t="s">
        <v>17</v>
      </c>
      <c r="E8" s="32"/>
      <c r="F8" s="31" t="s">
        <v>18</v>
      </c>
    </row>
    <row r="9" s="3" customFormat="1" ht="53" customHeight="1" spans="1:6">
      <c r="A9" s="13"/>
      <c r="B9" s="18"/>
      <c r="C9" s="16"/>
      <c r="D9" s="19" t="s">
        <v>19</v>
      </c>
      <c r="E9" s="33"/>
      <c r="F9" s="34" t="s">
        <v>20</v>
      </c>
    </row>
    <row r="10" s="3" customFormat="1" ht="53" customHeight="1" spans="1:6">
      <c r="A10" s="11">
        <v>3</v>
      </c>
      <c r="B10" s="20" t="s">
        <v>21</v>
      </c>
      <c r="C10" s="21" t="s">
        <v>22</v>
      </c>
      <c r="D10" s="10" t="s">
        <v>23</v>
      </c>
      <c r="E10" s="10">
        <v>15000</v>
      </c>
      <c r="F10" s="31" t="s">
        <v>24</v>
      </c>
    </row>
    <row r="11" s="3" customFormat="1" ht="53" customHeight="1" spans="1:6">
      <c r="A11" s="13"/>
      <c r="B11" s="22"/>
      <c r="C11" s="21" t="s">
        <v>25</v>
      </c>
      <c r="D11" s="10" t="s">
        <v>26</v>
      </c>
      <c r="E11" s="10">
        <v>6400</v>
      </c>
      <c r="F11" s="31" t="s">
        <v>27</v>
      </c>
    </row>
    <row r="12" s="3" customFormat="1" ht="53" customHeight="1" spans="1:6">
      <c r="A12" s="10">
        <v>4</v>
      </c>
      <c r="B12" s="23" t="s">
        <v>28</v>
      </c>
      <c r="C12" s="21" t="s">
        <v>29</v>
      </c>
      <c r="D12" s="10" t="s">
        <v>30</v>
      </c>
      <c r="E12" s="13">
        <v>4050</v>
      </c>
      <c r="F12" s="35" t="s">
        <v>31</v>
      </c>
    </row>
    <row r="13" s="3" customFormat="1" ht="53" customHeight="1" spans="1:6">
      <c r="A13" s="10">
        <v>5</v>
      </c>
      <c r="B13" s="23" t="s">
        <v>32</v>
      </c>
      <c r="C13" s="21" t="s">
        <v>33</v>
      </c>
      <c r="D13" s="10" t="s">
        <v>34</v>
      </c>
      <c r="E13" s="13">
        <v>2944</v>
      </c>
      <c r="F13" s="36" t="s">
        <v>51</v>
      </c>
    </row>
    <row r="14" s="2" customFormat="1" ht="53" customHeight="1" spans="1:6">
      <c r="A14" s="24">
        <v>6</v>
      </c>
      <c r="B14" s="25" t="s">
        <v>36</v>
      </c>
      <c r="C14" s="21" t="s">
        <v>37</v>
      </c>
      <c r="D14" s="24" t="s">
        <v>38</v>
      </c>
      <c r="E14" s="37">
        <v>450</v>
      </c>
      <c r="F14" s="38" t="s">
        <v>52</v>
      </c>
    </row>
    <row r="15" s="2" customFormat="1" ht="43" customHeight="1" spans="1:6">
      <c r="A15" s="26" t="s">
        <v>48</v>
      </c>
      <c r="B15" s="26"/>
      <c r="C15" s="26"/>
      <c r="D15" s="26"/>
      <c r="E15" s="39">
        <f>SUM(E3:E14)</f>
        <v>189089</v>
      </c>
      <c r="F15" s="40"/>
    </row>
    <row r="16" s="2" customFormat="1" ht="45" customHeight="1" spans="1:6">
      <c r="A16" s="27" t="s">
        <v>53</v>
      </c>
      <c r="B16" s="27"/>
      <c r="C16" s="27"/>
      <c r="D16" s="27"/>
      <c r="E16" s="27"/>
      <c r="F16" s="27"/>
    </row>
    <row r="17" s="1" customFormat="1" ht="45" customHeight="1" spans="4:4">
      <c r="D17" s="28"/>
    </row>
  </sheetData>
  <mergeCells count="13">
    <mergeCell ref="A1:F1"/>
    <mergeCell ref="A15:D15"/>
    <mergeCell ref="A16:F16"/>
    <mergeCell ref="A3:A5"/>
    <mergeCell ref="A6:A9"/>
    <mergeCell ref="A10:A11"/>
    <mergeCell ref="B3:B5"/>
    <mergeCell ref="B6:B9"/>
    <mergeCell ref="B10:B11"/>
    <mergeCell ref="C3:C5"/>
    <mergeCell ref="C6:C9"/>
    <mergeCell ref="E3:E5"/>
    <mergeCell ref="E6:E9"/>
  </mergeCells>
  <printOptions horizontalCentered="1"/>
  <pageMargins left="0.554861111111111" right="0.554861111111111" top="0.904861111111111" bottom="0.60625" header="0.432638888888889" footer="0.511805555555556"/>
  <pageSetup paperSize="9" scale="71"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总结算</vt:lpstr>
      <vt:lpstr>党校部分结算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macbook air</dc:creator>
  <cp:lastModifiedBy>lenovo</cp:lastModifiedBy>
  <dcterms:created xsi:type="dcterms:W3CDTF">2008-10-01T01:22:00Z</dcterms:created>
  <cp:lastPrinted>2014-12-08T09:02:00Z</cp:lastPrinted>
  <dcterms:modified xsi:type="dcterms:W3CDTF">2023-06-14T10:50:00Z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KSORubyTemplateID" linkTarget="0">
    <vt:lpwstr>14</vt:lpwstr>
  </property>
  <property fmtid="{D5CDD505-2E9C-101B-9397-08002B2CF9AE}" pid="4" name="ICV">
    <vt:lpwstr>FE9C358E72054EC2822B1F3195256182</vt:lpwstr>
  </property>
</Properties>
</file>